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3\Q1 2023\За објавување на веб\МК\"/>
    </mc:Choice>
  </mc:AlternateContent>
  <bookViews>
    <workbookView xWindow="0" yWindow="0" windowWidth="23040" windowHeight="8328" activeTab="2"/>
  </bookViews>
  <sheets>
    <sheet name="Легенда" sheetId="1" r:id="rId1"/>
    <sheet name="Обработени плаќања по ПС - број" sheetId="3" r:id="rId2"/>
    <sheet name="Обраб. плаќања по ПС - вредност" sheetId="4" r:id="rId3"/>
  </sheets>
  <calcPr calcId="162913"/>
</workbook>
</file>

<file path=xl/calcChain.xml><?xml version="1.0" encoding="utf-8"?>
<calcChain xmlns="http://schemas.openxmlformats.org/spreadsheetml/2006/main">
  <c r="AA97" i="4" l="1"/>
  <c r="T97" i="4" s="1"/>
  <c r="K97" i="4"/>
  <c r="C97" i="4"/>
  <c r="AA96" i="4"/>
  <c r="T96" i="4" s="1"/>
  <c r="K96" i="4"/>
  <c r="C96" i="4"/>
  <c r="AA95" i="4"/>
  <c r="T95" i="4" s="1"/>
  <c r="K95" i="4"/>
  <c r="C95" i="4"/>
  <c r="AA97" i="3"/>
  <c r="K97" i="3"/>
  <c r="C97" i="3"/>
  <c r="AA96" i="3"/>
  <c r="K96" i="3"/>
  <c r="C96" i="3"/>
  <c r="AA95" i="3"/>
  <c r="K95" i="3"/>
  <c r="C95" i="3"/>
  <c r="T97" i="3" l="1"/>
  <c r="T96" i="3"/>
  <c r="T95" i="3"/>
  <c r="AA94" i="4"/>
  <c r="T94" i="4" s="1"/>
  <c r="K94" i="4"/>
  <c r="C94" i="4"/>
  <c r="AA93" i="4"/>
  <c r="T93" i="4" s="1"/>
  <c r="K93" i="4"/>
  <c r="C93" i="4"/>
  <c r="AA92" i="4"/>
  <c r="T92" i="4" s="1"/>
  <c r="K92" i="4"/>
  <c r="C92" i="4"/>
  <c r="AA94" i="3"/>
  <c r="T94" i="3" s="1"/>
  <c r="K94" i="3"/>
  <c r="C94" i="3"/>
  <c r="AA93" i="3"/>
  <c r="T93" i="3" s="1"/>
  <c r="K93" i="3"/>
  <c r="C93" i="3"/>
  <c r="AA92" i="3"/>
  <c r="T92" i="3" s="1"/>
  <c r="K92" i="3"/>
  <c r="C92" i="3"/>
  <c r="T91" i="4" l="1"/>
  <c r="K91" i="4"/>
  <c r="C91" i="4"/>
  <c r="T90" i="4"/>
  <c r="K90" i="4"/>
  <c r="C90" i="4"/>
  <c r="T89" i="4"/>
  <c r="K89" i="4"/>
  <c r="C89" i="4"/>
  <c r="T89" i="3"/>
  <c r="T90" i="3"/>
  <c r="T91" i="3"/>
  <c r="K89" i="3"/>
  <c r="K90" i="3"/>
  <c r="K91" i="3"/>
  <c r="C89" i="3"/>
  <c r="C90" i="3"/>
  <c r="C91" i="3"/>
  <c r="AA88" i="4" l="1"/>
  <c r="T88" i="4" s="1"/>
  <c r="K88" i="4"/>
  <c r="C88" i="4"/>
  <c r="AA87" i="4"/>
  <c r="T87" i="4" s="1"/>
  <c r="K87" i="4"/>
  <c r="C87" i="4"/>
  <c r="AA86" i="4"/>
  <c r="T86" i="4" s="1"/>
  <c r="K86" i="4"/>
  <c r="C86" i="4"/>
  <c r="AA86" i="3"/>
  <c r="T86" i="3" s="1"/>
  <c r="AA87" i="3"/>
  <c r="T87" i="3" s="1"/>
  <c r="AA88" i="3"/>
  <c r="T88" i="3" s="1"/>
  <c r="K86" i="3"/>
  <c r="K87" i="3"/>
  <c r="K88" i="3"/>
  <c r="C86" i="3"/>
  <c r="C87" i="3"/>
  <c r="C88" i="3"/>
  <c r="AA85" i="4" l="1"/>
  <c r="T85" i="4" s="1"/>
  <c r="K85" i="4"/>
  <c r="C85" i="4"/>
  <c r="AA84" i="4"/>
  <c r="T84" i="4" s="1"/>
  <c r="K84" i="4"/>
  <c r="C84" i="4"/>
  <c r="AA83" i="4"/>
  <c r="T83" i="4" s="1"/>
  <c r="K83" i="4"/>
  <c r="C83" i="4"/>
  <c r="AA85" i="3"/>
  <c r="T85" i="3" s="1"/>
  <c r="K85" i="3"/>
  <c r="C85" i="3"/>
  <c r="AA84" i="3"/>
  <c r="T84" i="3" s="1"/>
  <c r="K84" i="3"/>
  <c r="C84" i="3"/>
  <c r="AA83" i="3"/>
  <c r="T83" i="3" s="1"/>
  <c r="K83" i="3"/>
  <c r="C83" i="3"/>
  <c r="AA82" i="4" l="1"/>
  <c r="T82" i="4" s="1"/>
  <c r="K82" i="4"/>
  <c r="C82" i="4"/>
  <c r="AA81" i="4"/>
  <c r="T81" i="4" s="1"/>
  <c r="K81" i="4"/>
  <c r="C81" i="4"/>
  <c r="AA80" i="4"/>
  <c r="T80" i="4" s="1"/>
  <c r="K80" i="4"/>
  <c r="C80" i="4"/>
  <c r="AA82" i="3"/>
  <c r="K82" i="3"/>
  <c r="C82" i="3"/>
  <c r="AA81" i="3"/>
  <c r="K81" i="3"/>
  <c r="C81" i="3"/>
  <c r="AA80" i="3"/>
  <c r="K80" i="3"/>
  <c r="C80" i="3"/>
  <c r="T80" i="3" l="1"/>
  <c r="T82" i="3"/>
  <c r="T81" i="3"/>
  <c r="AA79" i="4"/>
  <c r="U79" i="4"/>
  <c r="L79" i="4"/>
  <c r="K79" i="4" s="1"/>
  <c r="C79" i="4"/>
  <c r="AA78" i="4"/>
  <c r="U78" i="4"/>
  <c r="L78" i="4"/>
  <c r="K78" i="4" s="1"/>
  <c r="C78" i="4"/>
  <c r="AA77" i="4"/>
  <c r="U77" i="4"/>
  <c r="L77" i="4"/>
  <c r="K77" i="4" s="1"/>
  <c r="C77" i="4"/>
  <c r="AA79" i="3"/>
  <c r="U79" i="3"/>
  <c r="L79" i="3"/>
  <c r="C79" i="3"/>
  <c r="AA78" i="3"/>
  <c r="U78" i="3"/>
  <c r="L78" i="3"/>
  <c r="K78" i="3" s="1"/>
  <c r="C78" i="3"/>
  <c r="AA77" i="3"/>
  <c r="U77" i="3"/>
  <c r="L77" i="3"/>
  <c r="K77" i="3" s="1"/>
  <c r="C77" i="3"/>
  <c r="T77" i="4" l="1"/>
  <c r="K79" i="3"/>
  <c r="T78" i="4"/>
  <c r="T79" i="4"/>
  <c r="T77" i="3"/>
  <c r="T78" i="3"/>
  <c r="T79" i="3"/>
  <c r="C74" i="4"/>
  <c r="C74" i="3"/>
  <c r="C75" i="3"/>
  <c r="C76" i="3"/>
  <c r="AA76" i="4"/>
  <c r="U76" i="4"/>
  <c r="T76" i="4" s="1"/>
  <c r="L76" i="4"/>
  <c r="K76" i="4"/>
  <c r="C76" i="4"/>
  <c r="AA75" i="4"/>
  <c r="U75" i="4"/>
  <c r="L75" i="4"/>
  <c r="K75" i="4" s="1"/>
  <c r="C75" i="4"/>
  <c r="AA74" i="4"/>
  <c r="U74" i="4"/>
  <c r="L74" i="4"/>
  <c r="K74" i="4" s="1"/>
  <c r="AA76" i="3"/>
  <c r="U76" i="3"/>
  <c r="L76" i="3"/>
  <c r="K76" i="3" s="1"/>
  <c r="AA75" i="3"/>
  <c r="U75" i="3"/>
  <c r="L75" i="3"/>
  <c r="K75" i="3" s="1"/>
  <c r="AA74" i="3"/>
  <c r="U74" i="3"/>
  <c r="L74" i="3"/>
  <c r="K74" i="3" s="1"/>
  <c r="T75" i="4" l="1"/>
  <c r="T74" i="4"/>
  <c r="T74" i="3"/>
  <c r="T75" i="3"/>
  <c r="T76" i="3"/>
  <c r="AA73" i="4"/>
  <c r="T73" i="4" s="1"/>
  <c r="K73" i="4"/>
  <c r="C73" i="4"/>
  <c r="AA72" i="4"/>
  <c r="T72" i="4" s="1"/>
  <c r="K72" i="4"/>
  <c r="C72" i="4"/>
  <c r="AA71" i="4"/>
  <c r="T71" i="4" s="1"/>
  <c r="K71" i="4"/>
  <c r="C71" i="4"/>
  <c r="AA73" i="3"/>
  <c r="K73" i="3"/>
  <c r="C73" i="3"/>
  <c r="AA72" i="3"/>
  <c r="K72" i="3"/>
  <c r="C72" i="3"/>
  <c r="AA71" i="3"/>
  <c r="K71" i="3"/>
  <c r="C71" i="3"/>
  <c r="T71" i="3" l="1"/>
  <c r="T73" i="3"/>
  <c r="T72" i="3"/>
  <c r="C59" i="3"/>
  <c r="AA70" i="4" l="1"/>
  <c r="T70" i="4" s="1"/>
  <c r="K70" i="4"/>
  <c r="C70" i="4"/>
  <c r="AA69" i="4"/>
  <c r="T69" i="4" s="1"/>
  <c r="K69" i="4"/>
  <c r="C69" i="4"/>
  <c r="AA68" i="4"/>
  <c r="T68" i="4" s="1"/>
  <c r="K68" i="4"/>
  <c r="C68" i="4"/>
  <c r="C68" i="3"/>
  <c r="C69" i="3"/>
  <c r="C70" i="3"/>
  <c r="AA70" i="3"/>
  <c r="K70" i="3"/>
  <c r="AA69" i="3"/>
  <c r="K69" i="3"/>
  <c r="AA68" i="3"/>
  <c r="K68" i="3"/>
  <c r="T69" i="3" l="1"/>
  <c r="T68" i="3"/>
  <c r="T70" i="3"/>
  <c r="AA67" i="4"/>
  <c r="T67" i="4" s="1"/>
  <c r="K67" i="4"/>
  <c r="C67" i="4"/>
  <c r="AA66" i="4"/>
  <c r="K66" i="4"/>
  <c r="C67" i="3"/>
  <c r="AA67" i="3"/>
  <c r="K67" i="3"/>
  <c r="AA66" i="3"/>
  <c r="K66" i="3"/>
  <c r="T66" i="3" l="1"/>
  <c r="T67" i="3"/>
  <c r="T66" i="4"/>
  <c r="AA65" i="3"/>
  <c r="K65" i="3"/>
  <c r="C65" i="3"/>
  <c r="AA65" i="4"/>
  <c r="K65" i="4"/>
  <c r="C65" i="4"/>
  <c r="T65" i="3" l="1"/>
  <c r="T65" i="4"/>
  <c r="AA64" i="4"/>
  <c r="U64" i="4"/>
  <c r="L64" i="4"/>
  <c r="C64" i="4"/>
  <c r="C64" i="3"/>
  <c r="AA64" i="3"/>
  <c r="U64" i="3"/>
  <c r="L64" i="3"/>
  <c r="K64" i="4" l="1"/>
  <c r="K64" i="3"/>
  <c r="T64" i="4"/>
  <c r="T64" i="3"/>
  <c r="C59" i="4"/>
  <c r="C60" i="4"/>
  <c r="C61" i="4"/>
  <c r="C63" i="4"/>
  <c r="C58" i="4"/>
  <c r="C57" i="4"/>
  <c r="C56" i="4"/>
  <c r="C55" i="4"/>
  <c r="C54" i="4"/>
  <c r="C53" i="4"/>
  <c r="C52" i="4"/>
  <c r="C51" i="4"/>
  <c r="C50" i="4"/>
  <c r="C49" i="4"/>
  <c r="C48" i="4"/>
  <c r="C47" i="4"/>
  <c r="AA63" i="4" l="1"/>
  <c r="U63" i="4"/>
  <c r="L63" i="4"/>
  <c r="C63" i="3"/>
  <c r="AA63" i="3"/>
  <c r="U63" i="3"/>
  <c r="L63" i="3"/>
  <c r="K63" i="4" l="1"/>
  <c r="K63" i="3"/>
  <c r="T63" i="4"/>
  <c r="T63" i="3"/>
  <c r="AA62" i="4" l="1"/>
  <c r="U62" i="4"/>
  <c r="L62" i="4"/>
  <c r="AA62" i="3"/>
  <c r="U62" i="3"/>
  <c r="L62" i="3"/>
  <c r="K62" i="4" l="1"/>
  <c r="K62" i="3"/>
  <c r="T62" i="4"/>
  <c r="T62" i="3"/>
  <c r="C61" i="3"/>
  <c r="C60" i="3"/>
  <c r="AA59" i="4" l="1"/>
  <c r="AA60" i="4"/>
  <c r="AA61" i="4"/>
  <c r="AA59" i="3"/>
  <c r="AA60" i="3"/>
  <c r="AA61" i="3"/>
  <c r="K59" i="4"/>
  <c r="K60" i="4"/>
  <c r="K61" i="4"/>
  <c r="K59" i="3"/>
  <c r="K60" i="3"/>
  <c r="K61" i="3"/>
  <c r="T59" i="3" l="1"/>
  <c r="T61" i="3"/>
  <c r="T60" i="3"/>
  <c r="T60" i="4"/>
  <c r="T61" i="4"/>
  <c r="T59" i="4"/>
  <c r="AA58" i="3"/>
  <c r="AA57" i="3"/>
  <c r="AA56" i="3"/>
  <c r="AA56" i="4"/>
  <c r="AA57" i="4"/>
  <c r="AA58" i="4"/>
  <c r="K56" i="4"/>
  <c r="K57" i="4"/>
  <c r="K58" i="4"/>
  <c r="K56" i="3"/>
  <c r="K57" i="3"/>
  <c r="K58" i="3"/>
  <c r="T57" i="3" l="1"/>
  <c r="T58" i="3"/>
  <c r="T56" i="3"/>
  <c r="T58" i="4"/>
  <c r="T56" i="4"/>
  <c r="T57" i="4"/>
  <c r="AA53" i="4"/>
  <c r="AA54" i="4"/>
  <c r="AA55" i="4"/>
  <c r="AA53" i="3"/>
  <c r="AA54" i="3"/>
  <c r="AA55" i="3"/>
  <c r="K53" i="4"/>
  <c r="K54" i="4"/>
  <c r="K55" i="4"/>
  <c r="K53" i="3"/>
  <c r="K54" i="3"/>
  <c r="K55" i="3"/>
  <c r="T53" i="3" l="1"/>
  <c r="T55" i="4"/>
  <c r="T54" i="4"/>
  <c r="T53" i="4"/>
  <c r="T55" i="3"/>
  <c r="T54" i="3"/>
  <c r="AA52" i="4" l="1"/>
  <c r="AA51" i="4"/>
  <c r="AA50" i="4"/>
  <c r="U52" i="4"/>
  <c r="U51" i="4"/>
  <c r="U50" i="4"/>
  <c r="AA50" i="3"/>
  <c r="AA51" i="3"/>
  <c r="AA52" i="3"/>
  <c r="L52" i="4"/>
  <c r="L51" i="4"/>
  <c r="L50" i="4"/>
  <c r="U52" i="3"/>
  <c r="U51" i="3"/>
  <c r="U50" i="3"/>
  <c r="L52" i="3"/>
  <c r="L51" i="3"/>
  <c r="L50" i="3"/>
  <c r="K52" i="3" l="1"/>
  <c r="K51" i="3"/>
  <c r="K50" i="3"/>
  <c r="T52" i="4"/>
  <c r="K52" i="4"/>
  <c r="K50" i="4"/>
  <c r="K51" i="4"/>
  <c r="T52" i="3"/>
  <c r="T51" i="4"/>
  <c r="T50" i="4"/>
  <c r="T51" i="3"/>
  <c r="T50" i="3"/>
  <c r="AA49" i="4"/>
  <c r="AA48" i="4"/>
  <c r="AA47" i="4"/>
  <c r="AA49" i="3"/>
  <c r="AA48" i="3"/>
  <c r="AA47" i="3"/>
  <c r="U49" i="4"/>
  <c r="L49" i="4"/>
  <c r="U48" i="4"/>
  <c r="L48" i="4"/>
  <c r="U47" i="4"/>
  <c r="L47" i="4"/>
  <c r="U49" i="3"/>
  <c r="L49" i="3"/>
  <c r="U48" i="3"/>
  <c r="L48" i="3"/>
  <c r="U47" i="3"/>
  <c r="L47" i="3"/>
  <c r="K49" i="3" l="1"/>
  <c r="K49" i="4"/>
  <c r="K48" i="4"/>
  <c r="K47" i="4"/>
  <c r="T47" i="4"/>
  <c r="K48" i="3"/>
  <c r="T47" i="3"/>
  <c r="K47" i="3"/>
  <c r="T49" i="3"/>
  <c r="T48" i="3"/>
  <c r="T48" i="4"/>
  <c r="T49" i="4"/>
  <c r="L46" i="4"/>
  <c r="L45" i="4"/>
  <c r="L44" i="4"/>
  <c r="U46" i="4"/>
  <c r="U45" i="4"/>
  <c r="U44" i="4"/>
  <c r="D46" i="4"/>
  <c r="D45" i="4"/>
  <c r="D44" i="4"/>
  <c r="U46" i="3"/>
  <c r="T46" i="3" s="1"/>
  <c r="U45" i="3"/>
  <c r="T45" i="3" s="1"/>
  <c r="U44" i="3"/>
  <c r="D46" i="3"/>
  <c r="C46" i="3" s="1"/>
  <c r="D45" i="3"/>
  <c r="C45" i="3" s="1"/>
  <c r="D44" i="3"/>
  <c r="L46" i="3"/>
  <c r="K46" i="3" s="1"/>
  <c r="L45" i="3"/>
  <c r="K45" i="3" s="1"/>
  <c r="L44" i="3"/>
  <c r="T45" i="4" l="1"/>
  <c r="C45" i="4"/>
  <c r="T46" i="4"/>
  <c r="C44" i="3"/>
  <c r="C46" i="4"/>
  <c r="K44" i="4"/>
  <c r="C44" i="4"/>
  <c r="K46" i="4"/>
  <c r="T44" i="3"/>
  <c r="K44" i="3"/>
  <c r="T44" i="4"/>
  <c r="K45" i="4"/>
  <c r="U41" i="4"/>
  <c r="T41" i="4" s="1"/>
  <c r="U42" i="4"/>
  <c r="T42" i="4" s="1"/>
  <c r="U43" i="4"/>
  <c r="L41" i="4"/>
  <c r="K41" i="4" s="1"/>
  <c r="L42" i="4"/>
  <c r="K42" i="4" s="1"/>
  <c r="L43" i="4"/>
  <c r="D41" i="4"/>
  <c r="C41" i="4" s="1"/>
  <c r="D42" i="4"/>
  <c r="C42" i="4" s="1"/>
  <c r="D43" i="4"/>
  <c r="U41" i="3"/>
  <c r="T41" i="3" s="1"/>
  <c r="U42" i="3"/>
  <c r="U43" i="3"/>
  <c r="L41" i="3"/>
  <c r="K41" i="3" s="1"/>
  <c r="L42" i="3"/>
  <c r="L43" i="3"/>
  <c r="D41" i="3"/>
  <c r="C41" i="3" s="1"/>
  <c r="D42" i="3"/>
  <c r="D43" i="3"/>
  <c r="T43" i="4" l="1"/>
  <c r="K43" i="4"/>
  <c r="C43" i="4"/>
  <c r="K43" i="3"/>
  <c r="T42" i="3"/>
  <c r="C43" i="3"/>
  <c r="K42" i="3"/>
  <c r="T43" i="3"/>
  <c r="C42" i="3"/>
  <c r="U40" i="4"/>
  <c r="U39" i="4"/>
  <c r="U38" i="4"/>
  <c r="U37" i="4"/>
  <c r="T37" i="4" s="1"/>
  <c r="U36" i="4"/>
  <c r="T36" i="4" s="1"/>
  <c r="U35" i="4"/>
  <c r="U34" i="4"/>
  <c r="U33" i="4"/>
  <c r="U32" i="4"/>
  <c r="U31" i="4"/>
  <c r="U30" i="4"/>
  <c r="U29" i="4"/>
  <c r="U28" i="4"/>
  <c r="U27" i="4"/>
  <c r="U26" i="4"/>
  <c r="AA39" i="3"/>
  <c r="AA38" i="3"/>
  <c r="AA37" i="3"/>
  <c r="AA36" i="3"/>
  <c r="AA35" i="3"/>
  <c r="AA34" i="3"/>
  <c r="AA33" i="3"/>
  <c r="AA32" i="3"/>
  <c r="U40" i="3"/>
  <c r="T40" i="3" s="1"/>
  <c r="U39" i="3"/>
  <c r="U38" i="3"/>
  <c r="U37" i="3"/>
  <c r="U36" i="3"/>
  <c r="U35" i="3"/>
  <c r="U34" i="3"/>
  <c r="U33" i="3"/>
  <c r="U32" i="3"/>
  <c r="U31" i="3"/>
  <c r="U30" i="3"/>
  <c r="L40" i="4"/>
  <c r="L39" i="4"/>
  <c r="K39" i="4" s="1"/>
  <c r="L38" i="4"/>
  <c r="K38" i="4" s="1"/>
  <c r="L37" i="4"/>
  <c r="K37" i="4" s="1"/>
  <c r="L36" i="4"/>
  <c r="K36" i="4" s="1"/>
  <c r="L35" i="4"/>
  <c r="K35" i="4" s="1"/>
  <c r="L34" i="4"/>
  <c r="K34" i="4" s="1"/>
  <c r="L33" i="4"/>
  <c r="K33" i="4" s="1"/>
  <c r="L32" i="4"/>
  <c r="K32" i="4" s="1"/>
  <c r="L31" i="4"/>
  <c r="K31" i="4" s="1"/>
  <c r="L30" i="4"/>
  <c r="L29" i="4"/>
  <c r="K40" i="4"/>
  <c r="L39" i="3"/>
  <c r="K39" i="3" s="1"/>
  <c r="L40" i="3"/>
  <c r="K40" i="3" s="1"/>
  <c r="L38" i="3"/>
  <c r="K38" i="3" s="1"/>
  <c r="L37" i="3"/>
  <c r="K37" i="3" s="1"/>
  <c r="L36" i="3"/>
  <c r="L35" i="3"/>
  <c r="L34" i="3"/>
  <c r="K34" i="3" s="1"/>
  <c r="L33" i="3"/>
  <c r="K33" i="3" s="1"/>
  <c r="L32" i="3"/>
  <c r="K32" i="3" s="1"/>
  <c r="D40" i="3"/>
  <c r="C40" i="3" s="1"/>
  <c r="D39" i="3"/>
  <c r="C39" i="3" s="1"/>
  <c r="D38" i="3"/>
  <c r="C38" i="3" s="1"/>
  <c r="D37" i="3"/>
  <c r="D36" i="3"/>
  <c r="D35" i="3"/>
  <c r="D34" i="3"/>
  <c r="C34" i="3" s="1"/>
  <c r="D33" i="3"/>
  <c r="C33" i="3" s="1"/>
  <c r="D32" i="3"/>
  <c r="C32" i="3" s="1"/>
  <c r="D40" i="4"/>
  <c r="D39" i="4"/>
  <c r="D38" i="4"/>
  <c r="D37" i="4"/>
  <c r="C37" i="4" s="1"/>
  <c r="D36" i="4"/>
  <c r="C36" i="4" s="1"/>
  <c r="D35" i="4"/>
  <c r="D34" i="4"/>
  <c r="C34" i="4" s="1"/>
  <c r="D33" i="4"/>
  <c r="C33" i="4" s="1"/>
  <c r="D32" i="4"/>
  <c r="C32" i="4" s="1"/>
  <c r="C35" i="4" l="1"/>
  <c r="T35" i="4"/>
  <c r="T32" i="3"/>
  <c r="T40" i="4"/>
  <c r="C40" i="4"/>
  <c r="C39" i="4"/>
  <c r="T38" i="4"/>
  <c r="C38" i="4"/>
  <c r="T39" i="4"/>
  <c r="C35" i="3"/>
  <c r="T36" i="3"/>
  <c r="C36" i="3"/>
  <c r="C37" i="3"/>
  <c r="K35" i="3"/>
  <c r="K36" i="3"/>
  <c r="T33" i="3"/>
  <c r="T37" i="3"/>
  <c r="T34" i="3"/>
  <c r="T38" i="3"/>
  <c r="T35" i="3"/>
  <c r="T39" i="3"/>
  <c r="T32" i="4" l="1"/>
  <c r="T33" i="4"/>
  <c r="T34" i="4"/>
  <c r="L26" i="4" l="1"/>
  <c r="AA29" i="4" l="1"/>
  <c r="AA30" i="4"/>
  <c r="AA31" i="4"/>
  <c r="D31" i="4" l="1"/>
  <c r="C31" i="4" s="1"/>
  <c r="K30" i="4"/>
  <c r="D30" i="4"/>
  <c r="C30" i="4" s="1"/>
  <c r="K29" i="4"/>
  <c r="D29" i="4"/>
  <c r="C29" i="4" s="1"/>
  <c r="AA31" i="3"/>
  <c r="T31" i="3" s="1"/>
  <c r="L31" i="3"/>
  <c r="K31" i="3" s="1"/>
  <c r="D31" i="3"/>
  <c r="C31" i="3" s="1"/>
  <c r="AA30" i="3"/>
  <c r="L30" i="3"/>
  <c r="K30" i="3" s="1"/>
  <c r="D30" i="3"/>
  <c r="C30" i="3" s="1"/>
  <c r="AA29" i="3"/>
  <c r="U29" i="3"/>
  <c r="L29" i="3"/>
  <c r="K29" i="3" s="1"/>
  <c r="D29" i="3"/>
  <c r="C29" i="3" s="1"/>
  <c r="T30" i="3" l="1"/>
  <c r="T29" i="4"/>
  <c r="T29" i="3"/>
  <c r="T30" i="4"/>
  <c r="T31" i="4"/>
  <c r="L28" i="4"/>
  <c r="K28" i="4" s="1"/>
  <c r="D28" i="4"/>
  <c r="AA27" i="4"/>
  <c r="L27" i="4"/>
  <c r="K27" i="4" s="1"/>
  <c r="D27" i="4"/>
  <c r="AA26" i="4"/>
  <c r="K26" i="4"/>
  <c r="D26" i="4"/>
  <c r="C28" i="4" l="1"/>
  <c r="C27" i="4"/>
  <c r="C26" i="4"/>
  <c r="T27" i="4"/>
  <c r="T28" i="4"/>
  <c r="T26" i="4"/>
  <c r="D28" i="3" l="1"/>
  <c r="C28" i="3" s="1"/>
  <c r="D27" i="3"/>
  <c r="C27" i="3" s="1"/>
  <c r="D26" i="3"/>
  <c r="C26" i="3" s="1"/>
  <c r="L26" i="3" l="1"/>
  <c r="K26" i="3" s="1"/>
  <c r="L27" i="3"/>
  <c r="K27" i="3" s="1"/>
  <c r="L28" i="3"/>
  <c r="K28" i="3" s="1"/>
  <c r="AA26" i="3"/>
  <c r="AA27" i="3"/>
  <c r="AA28" i="3"/>
  <c r="U26" i="3"/>
  <c r="U27" i="3"/>
  <c r="U28" i="3"/>
  <c r="T27" i="3" l="1"/>
  <c r="T28" i="3"/>
  <c r="T26" i="3"/>
  <c r="L25" i="4"/>
  <c r="K25" i="4" s="1"/>
  <c r="L24" i="4"/>
  <c r="K24" i="4" s="1"/>
  <c r="L23" i="4"/>
  <c r="K23" i="4" s="1"/>
  <c r="L25" i="3"/>
  <c r="K25" i="3" s="1"/>
  <c r="L24" i="3"/>
  <c r="K24" i="3" s="1"/>
  <c r="L23" i="3"/>
  <c r="K23" i="3" s="1"/>
  <c r="AA25" i="3"/>
  <c r="AA24" i="3"/>
  <c r="AA23" i="3"/>
  <c r="U25" i="3"/>
  <c r="U24" i="3"/>
  <c r="U23" i="3"/>
  <c r="U25" i="4"/>
  <c r="U24" i="4"/>
  <c r="U23" i="4"/>
  <c r="AA25" i="4"/>
  <c r="AA24" i="4"/>
  <c r="AA23" i="4"/>
  <c r="T23" i="3" l="1"/>
  <c r="T23" i="4"/>
  <c r="T24" i="4"/>
  <c r="T25" i="4"/>
  <c r="T24" i="3"/>
  <c r="T25" i="3"/>
  <c r="L22" i="4"/>
  <c r="K22" i="4" s="1"/>
  <c r="L21" i="4"/>
  <c r="K21" i="4" s="1"/>
  <c r="L20" i="4"/>
  <c r="K20" i="4" s="1"/>
  <c r="L19" i="4"/>
  <c r="K19" i="4" s="1"/>
  <c r="L18" i="4"/>
  <c r="K18" i="4" s="1"/>
  <c r="L17" i="4"/>
  <c r="K17" i="4" s="1"/>
  <c r="L16" i="4"/>
  <c r="K16" i="4" s="1"/>
  <c r="L15" i="4"/>
  <c r="K15" i="4" s="1"/>
  <c r="L14" i="4"/>
  <c r="K14" i="4" s="1"/>
  <c r="L13" i="4"/>
  <c r="K13" i="4" s="1"/>
  <c r="L12" i="4"/>
  <c r="K12" i="4" s="1"/>
  <c r="L11" i="4"/>
  <c r="K11" i="4" s="1"/>
  <c r="AA22" i="4"/>
  <c r="AA21" i="4"/>
  <c r="AA20" i="4"/>
  <c r="AA19" i="4"/>
  <c r="AA18" i="4"/>
  <c r="AA17" i="4"/>
  <c r="AA16" i="4"/>
  <c r="AA15" i="4"/>
  <c r="AA14" i="4"/>
  <c r="AA13" i="4"/>
  <c r="AA12" i="4"/>
  <c r="AA11" i="4"/>
  <c r="U22" i="4"/>
  <c r="U21" i="4"/>
  <c r="U20" i="4"/>
  <c r="U19" i="4"/>
  <c r="U18" i="4"/>
  <c r="U17" i="4"/>
  <c r="U16" i="4"/>
  <c r="U15" i="4"/>
  <c r="U14" i="4"/>
  <c r="U13" i="4"/>
  <c r="U12" i="4"/>
  <c r="U11" i="4"/>
  <c r="U22" i="3"/>
  <c r="U21" i="3"/>
  <c r="U20" i="3"/>
  <c r="U19" i="3"/>
  <c r="U18" i="3"/>
  <c r="U17" i="3"/>
  <c r="U16" i="3"/>
  <c r="U15" i="3"/>
  <c r="U14" i="3"/>
  <c r="U13" i="3"/>
  <c r="U12" i="3"/>
  <c r="U11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L22" i="3"/>
  <c r="K22" i="3" s="1"/>
  <c r="L21" i="3"/>
  <c r="K21" i="3" s="1"/>
  <c r="L20" i="3"/>
  <c r="K20" i="3" s="1"/>
  <c r="L19" i="3"/>
  <c r="K19" i="3" s="1"/>
  <c r="L18" i="3"/>
  <c r="K18" i="3" s="1"/>
  <c r="L17" i="3"/>
  <c r="K17" i="3" s="1"/>
  <c r="L16" i="3"/>
  <c r="K16" i="3" s="1"/>
  <c r="L15" i="3"/>
  <c r="K15" i="3" s="1"/>
  <c r="L14" i="3"/>
  <c r="K14" i="3" s="1"/>
  <c r="L13" i="3"/>
  <c r="K13" i="3" s="1"/>
  <c r="L12" i="3"/>
  <c r="K12" i="3" s="1"/>
  <c r="D22" i="4"/>
  <c r="C22" i="4" s="1"/>
  <c r="D21" i="4"/>
  <c r="C21" i="4" s="1"/>
  <c r="D20" i="4"/>
  <c r="C20" i="4" s="1"/>
  <c r="D19" i="4"/>
  <c r="C19" i="4" s="1"/>
  <c r="D18" i="4"/>
  <c r="C18" i="4" s="1"/>
  <c r="D17" i="4"/>
  <c r="C17" i="4" s="1"/>
  <c r="D16" i="4"/>
  <c r="C16" i="4" s="1"/>
  <c r="D15" i="4"/>
  <c r="C15" i="4" s="1"/>
  <c r="D14" i="4"/>
  <c r="C14" i="4" s="1"/>
  <c r="D13" i="4"/>
  <c r="C13" i="4" s="1"/>
  <c r="D12" i="4"/>
  <c r="C12" i="4" s="1"/>
  <c r="D11" i="4"/>
  <c r="C11" i="4" s="1"/>
  <c r="D22" i="3"/>
  <c r="C22" i="3" s="1"/>
  <c r="D21" i="3"/>
  <c r="C21" i="3" s="1"/>
  <c r="D20" i="3"/>
  <c r="C20" i="3" s="1"/>
  <c r="D19" i="3"/>
  <c r="C19" i="3" s="1"/>
  <c r="D18" i="3"/>
  <c r="C18" i="3" s="1"/>
  <c r="D17" i="3"/>
  <c r="C17" i="3" s="1"/>
  <c r="D16" i="3"/>
  <c r="C16" i="3" s="1"/>
  <c r="D15" i="3"/>
  <c r="C15" i="3" s="1"/>
  <c r="D14" i="3"/>
  <c r="C14" i="3" s="1"/>
  <c r="D13" i="3"/>
  <c r="C13" i="3" s="1"/>
  <c r="D12" i="3"/>
  <c r="C12" i="3" s="1"/>
  <c r="D11" i="3"/>
  <c r="C11" i="3" s="1"/>
  <c r="T11" i="3" l="1"/>
  <c r="T15" i="3"/>
  <c r="T19" i="3"/>
  <c r="T12" i="3"/>
  <c r="T16" i="3"/>
  <c r="T20" i="3"/>
  <c r="T13" i="3"/>
  <c r="T17" i="3"/>
  <c r="T21" i="3"/>
  <c r="T14" i="3"/>
  <c r="T18" i="3"/>
  <c r="T22" i="3"/>
  <c r="T11" i="4"/>
  <c r="T13" i="4"/>
  <c r="T15" i="4"/>
  <c r="T17" i="4"/>
  <c r="T19" i="4"/>
  <c r="T21" i="4"/>
  <c r="T12" i="4"/>
  <c r="T14" i="4"/>
  <c r="T16" i="4"/>
  <c r="T18" i="4"/>
  <c r="T20" i="4"/>
  <c r="T22" i="4"/>
  <c r="L11" i="3" l="1"/>
  <c r="K11" i="3" s="1"/>
</calcChain>
</file>

<file path=xl/sharedStrings.xml><?xml version="1.0" encoding="utf-8"?>
<sst xmlns="http://schemas.openxmlformats.org/spreadsheetml/2006/main" count="317" uniqueCount="41">
  <si>
    <t>Македонски Интербанкарски Платен Систем - МИПС</t>
  </si>
  <si>
    <t>Вкупно трансакции</t>
  </si>
  <si>
    <t>Клириншки Интербанкарски Системи - КИБС</t>
  </si>
  <si>
    <r>
      <rPr>
        <b/>
        <sz val="11"/>
        <color rgb="FF000000"/>
        <rFont val="Tahoma"/>
        <family val="2"/>
        <charset val="204"/>
      </rPr>
      <t xml:space="preserve">Плаќања обработени преку платните системи </t>
    </r>
    <r>
      <rPr>
        <sz val="11"/>
        <color rgb="FF000000"/>
        <rFont val="Tahoma"/>
        <family val="2"/>
      </rPr>
      <t xml:space="preserve">
Табелата ги вклучува </t>
    </r>
    <r>
      <rPr>
        <b/>
        <i/>
        <sz val="11"/>
        <color rgb="FF000000"/>
        <rFont val="Tahoma"/>
        <family val="2"/>
      </rPr>
      <t>платежните трансакции обработени преку секој поединечен платен систем во земјата.</t>
    </r>
    <r>
      <rPr>
        <sz val="11"/>
        <color rgb="FF000000"/>
        <rFont val="Tahoma"/>
        <family val="2"/>
      </rPr>
      <t xml:space="preserve">
</t>
    </r>
    <r>
      <rPr>
        <b/>
        <i/>
        <sz val="11"/>
        <color rgb="FF000000"/>
        <rFont val="Tahoma"/>
        <family val="2"/>
        <charset val="204"/>
      </rPr>
      <t>Народната банка како оператор</t>
    </r>
    <r>
      <rPr>
        <b/>
        <i/>
        <sz val="11"/>
        <color rgb="FF000000"/>
        <rFont val="Tahoma"/>
        <family val="2"/>
      </rPr>
      <t xml:space="preserve"> на платниот систем МИПС</t>
    </r>
    <r>
      <rPr>
        <sz val="11"/>
        <color rgb="FF000000"/>
        <rFont val="Tahoma"/>
        <family val="2"/>
      </rPr>
      <t xml:space="preserve">, известува за бројот и вредноста на платежните трансакции порамнети преку платниот систем МИПС, со примена на платниот инструмент- кредитен трансфер. 
</t>
    </r>
    <r>
      <rPr>
        <b/>
        <i/>
        <sz val="11"/>
        <color rgb="FF000000"/>
        <rFont val="Tahoma"/>
        <family val="2"/>
      </rPr>
      <t>Клириншката куќа КИБС</t>
    </r>
    <r>
      <rPr>
        <sz val="11"/>
        <color rgb="FF000000"/>
        <rFont val="Tahoma"/>
        <family val="2"/>
      </rPr>
      <t xml:space="preserve"> известува за бројот и вредноста на платежните трансакции иницирани со платниот инструмент- кредитен трансфер на бруто-основа, пред да ја добие нето-состојбата којашто се порамнува во платниот систем МИПС.
</t>
    </r>
    <r>
      <rPr>
        <b/>
        <i/>
        <sz val="11"/>
        <color rgb="FF000000"/>
        <rFont val="Tahoma"/>
        <family val="2"/>
      </rPr>
      <t>Операторот  на платниот систем КАСИС</t>
    </r>
    <r>
      <rPr>
        <sz val="11"/>
        <color rgb="FF000000"/>
        <rFont val="Tahoma"/>
        <family val="2"/>
      </rPr>
      <t xml:space="preserve"> известува за бројот и вредноста на платежните трансакции иницирани со платниот инструмент- платежна картичка на бруто основа, пред да ја добие нето-состојбата којашто се порамнува во платниот систем МИПС. Прометот на платниот систем КАСИС се известува од аспект на трансакциите извршени на физички места на продажба и на банкомати (АТМ-и), вкупно и по брендовите на картичките.</t>
    </r>
  </si>
  <si>
    <t>Мастеркард</t>
  </si>
  <si>
    <t>Виза</t>
  </si>
  <si>
    <t>Останати брендови *</t>
  </si>
  <si>
    <t>Јан</t>
  </si>
  <si>
    <t>Фев</t>
  </si>
  <si>
    <t>Мар</t>
  </si>
  <si>
    <t>Апр</t>
  </si>
  <si>
    <t xml:space="preserve">Мај </t>
  </si>
  <si>
    <t>Јун</t>
  </si>
  <si>
    <t>Јул</t>
  </si>
  <si>
    <t>Авг</t>
  </si>
  <si>
    <t>Сеп</t>
  </si>
  <si>
    <t>Окт</t>
  </si>
  <si>
    <t>Ное</t>
  </si>
  <si>
    <t>Дек</t>
  </si>
  <si>
    <t>Кредитни трансфери</t>
  </si>
  <si>
    <t>домашни</t>
  </si>
  <si>
    <t>прекугранични</t>
  </si>
  <si>
    <t xml:space="preserve">од кои: </t>
  </si>
  <si>
    <t>од кои:</t>
  </si>
  <si>
    <t>иницирани во хартиена форма</t>
  </si>
  <si>
    <t>иницирани електронски</t>
  </si>
  <si>
    <t>Други трансакции</t>
  </si>
  <si>
    <t>Директни задолжувања</t>
  </si>
  <si>
    <t>Интернационален Картичен Систем - КаСис</t>
  </si>
  <si>
    <t>Плаќања со картички</t>
  </si>
  <si>
    <t>Трансакции извршени преку банкомати (АТМ)</t>
  </si>
  <si>
    <t xml:space="preserve">Број на плаќања обработени преку платните системи </t>
  </si>
  <si>
    <t xml:space="preserve">Вредност на плаќања обработени преку платните системи </t>
  </si>
  <si>
    <t>Трансакции со електронски пари</t>
  </si>
  <si>
    <t>Мај</t>
  </si>
  <si>
    <t>* Останати брендови - „Американ експрес“, „Дајнерс“ и останати.</t>
  </si>
  <si>
    <t>Податоците за известувачкиот период 2016-2018 год., се ревидирани во март 2019 год.</t>
  </si>
  <si>
    <t xml:space="preserve"> -      </t>
  </si>
  <si>
    <t>Податоците за МИПС 2019 год., се ревидирани во мај 2020 год.</t>
  </si>
  <si>
    <t>Податоците од МИПС за месеците април и август 2020 год., се ревидирани во април 2021 год.</t>
  </si>
  <si>
    <t>Последно ревидирано на: 27.06.2023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</si>
</sst>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д_е_н_._-;\-* #,##0\ _д_е_н_._-;_-* &quot;-&quot;\ _д_е_н_._-;_-@_-"/>
    <numFmt numFmtId="165" formatCode="0.0%"/>
  </numFmts>
  <fonts count="2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ahoma"/>
      <family val="2"/>
    </font>
    <font>
      <b/>
      <i/>
      <sz val="11"/>
      <color rgb="FF000000"/>
      <name val="Tahoma"/>
      <family val="2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i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sz val="10"/>
      <name val="Tahoma"/>
      <family val="2"/>
      <charset val="204"/>
    </font>
    <font>
      <sz val="10"/>
      <color theme="1" tint="4.9989318521683403E-2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 style="thick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/>
      <diagonal/>
    </border>
    <border>
      <left/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/>
      <bottom/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/>
      <diagonal/>
    </border>
    <border>
      <left style="dotted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/>
      <bottom/>
      <diagonal/>
    </border>
    <border>
      <left style="dotted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/>
      <bottom/>
      <diagonal/>
    </border>
  </borders>
  <cellStyleXfs count="8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9" fontId="25" fillId="0" borderId="0" applyFont="0" applyFill="0" applyBorder="0" applyAlignment="0" applyProtection="0"/>
    <xf numFmtId="0" fontId="2" fillId="0" borderId="0"/>
    <xf numFmtId="0" fontId="1" fillId="0" borderId="0"/>
  </cellStyleXfs>
  <cellXfs count="121">
    <xf numFmtId="0" fontId="0" fillId="0" borderId="0" xfId="0" applyFont="1" applyAlignment="1"/>
    <xf numFmtId="0" fontId="7" fillId="2" borderId="0" xfId="0" applyFont="1" applyFill="1" applyBorder="1"/>
    <xf numFmtId="0" fontId="7" fillId="0" borderId="0" xfId="0" applyFont="1"/>
    <xf numFmtId="0" fontId="7" fillId="2" borderId="0" xfId="0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top" wrapText="1"/>
    </xf>
    <xf numFmtId="0" fontId="0" fillId="3" borderId="0" xfId="0" applyFont="1" applyFill="1" applyAlignment="1"/>
    <xf numFmtId="0" fontId="0" fillId="0" borderId="0" xfId="0" applyFont="1" applyAlignment="1"/>
    <xf numFmtId="0" fontId="14" fillId="0" borderId="2" xfId="0" applyFont="1" applyBorder="1" applyAlignment="1">
      <alignment vertical="center"/>
    </xf>
    <xf numFmtId="0" fontId="0" fillId="3" borderId="0" xfId="0" applyFont="1" applyFill="1" applyBorder="1" applyAlignment="1"/>
    <xf numFmtId="0" fontId="15" fillId="3" borderId="0" xfId="0" applyFont="1" applyFill="1" applyBorder="1" applyAlignment="1">
      <alignment vertical="center"/>
    </xf>
    <xf numFmtId="0" fontId="0" fillId="3" borderId="4" xfId="0" applyFont="1" applyFill="1" applyBorder="1" applyAlignment="1"/>
    <xf numFmtId="0" fontId="0" fillId="5" borderId="3" xfId="0" applyFont="1" applyFill="1" applyBorder="1" applyAlignment="1"/>
    <xf numFmtId="0" fontId="0" fillId="5" borderId="0" xfId="0" applyFont="1" applyFill="1" applyAlignment="1"/>
    <xf numFmtId="0" fontId="0" fillId="3" borderId="5" xfId="0" applyFont="1" applyFill="1" applyBorder="1" applyAlignment="1"/>
    <xf numFmtId="0" fontId="17" fillId="6" borderId="8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0" fillId="3" borderId="0" xfId="0" applyFill="1"/>
    <xf numFmtId="0" fontId="17" fillId="6" borderId="15" xfId="0" applyFont="1" applyFill="1" applyBorder="1" applyAlignment="1">
      <alignment vertical="center" wrapText="1"/>
    </xf>
    <xf numFmtId="0" fontId="17" fillId="6" borderId="17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/>
    </xf>
    <xf numFmtId="0" fontId="0" fillId="5" borderId="17" xfId="0" applyFont="1" applyFill="1" applyBorder="1" applyAlignment="1"/>
    <xf numFmtId="0" fontId="17" fillId="6" borderId="16" xfId="0" applyFont="1" applyFill="1" applyBorder="1" applyAlignment="1">
      <alignment vertical="center" wrapText="1"/>
    </xf>
    <xf numFmtId="0" fontId="17" fillId="6" borderId="31" xfId="0" applyFont="1" applyFill="1" applyBorder="1" applyAlignment="1">
      <alignment horizontal="center" vertical="center" wrapText="1"/>
    </xf>
    <xf numFmtId="0" fontId="13" fillId="3" borderId="0" xfId="0" applyFont="1" applyFill="1" applyAlignment="1"/>
    <xf numFmtId="0" fontId="20" fillId="3" borderId="20" xfId="0" applyFont="1" applyFill="1" applyBorder="1" applyAlignment="1">
      <alignment horizontal="right"/>
    </xf>
    <xf numFmtId="0" fontId="17" fillId="3" borderId="27" xfId="0" applyFont="1" applyFill="1" applyBorder="1" applyAlignment="1">
      <alignment horizontal="right"/>
    </xf>
    <xf numFmtId="0" fontId="21" fillId="3" borderId="0" xfId="0" applyFont="1" applyFill="1" applyAlignment="1"/>
    <xf numFmtId="0" fontId="21" fillId="0" borderId="0" xfId="0" applyFont="1" applyAlignment="1"/>
    <xf numFmtId="0" fontId="20" fillId="3" borderId="24" xfId="0" applyFont="1" applyFill="1" applyBorder="1"/>
    <xf numFmtId="0" fontId="17" fillId="3" borderId="4" xfId="0" applyFont="1" applyFill="1" applyBorder="1" applyAlignment="1">
      <alignment horizontal="right"/>
    </xf>
    <xf numFmtId="0" fontId="20" fillId="3" borderId="25" xfId="0" applyFont="1" applyFill="1" applyBorder="1"/>
    <xf numFmtId="0" fontId="17" fillId="3" borderId="17" xfId="0" applyFont="1" applyFill="1" applyBorder="1" applyAlignment="1">
      <alignment horizontal="right"/>
    </xf>
    <xf numFmtId="3" fontId="19" fillId="9" borderId="21" xfId="0" applyNumberFormat="1" applyFont="1" applyFill="1" applyBorder="1" applyAlignment="1">
      <alignment horizontal="center" vertical="center"/>
    </xf>
    <xf numFmtId="3" fontId="19" fillId="3" borderId="23" xfId="0" applyNumberFormat="1" applyFont="1" applyFill="1" applyBorder="1" applyAlignment="1">
      <alignment horizontal="center" vertical="center"/>
    </xf>
    <xf numFmtId="164" fontId="19" fillId="3" borderId="23" xfId="0" applyNumberFormat="1" applyFont="1" applyFill="1" applyBorder="1" applyAlignment="1">
      <alignment horizontal="center" vertical="center"/>
    </xf>
    <xf numFmtId="3" fontId="19" fillId="3" borderId="23" xfId="0" applyNumberFormat="1" applyFont="1" applyFill="1" applyBorder="1" applyAlignment="1">
      <alignment horizontal="center"/>
    </xf>
    <xf numFmtId="3" fontId="19" fillId="3" borderId="6" xfId="0" applyNumberFormat="1" applyFont="1" applyFill="1" applyBorder="1" applyAlignment="1">
      <alignment horizontal="center"/>
    </xf>
    <xf numFmtId="164" fontId="19" fillId="3" borderId="22" xfId="0" applyNumberFormat="1" applyFont="1" applyFill="1" applyBorder="1" applyAlignment="1">
      <alignment horizontal="center"/>
    </xf>
    <xf numFmtId="164" fontId="19" fillId="3" borderId="4" xfId="0" applyNumberFormat="1" applyFont="1" applyFill="1" applyBorder="1" applyAlignment="1">
      <alignment horizontal="center"/>
    </xf>
    <xf numFmtId="0" fontId="19" fillId="3" borderId="6" xfId="0" applyFont="1" applyFill="1" applyBorder="1" applyAlignment="1"/>
    <xf numFmtId="3" fontId="19" fillId="9" borderId="21" xfId="0" applyNumberFormat="1" applyFont="1" applyFill="1" applyBorder="1" applyAlignment="1">
      <alignment horizontal="center"/>
    </xf>
    <xf numFmtId="164" fontId="19" fillId="3" borderId="23" xfId="0" applyNumberFormat="1" applyFont="1" applyFill="1" applyBorder="1" applyAlignment="1">
      <alignment horizontal="center"/>
    </xf>
    <xf numFmtId="0" fontId="19" fillId="3" borderId="0" xfId="0" applyFont="1" applyFill="1" applyAlignment="1"/>
    <xf numFmtId="3" fontId="19" fillId="3" borderId="0" xfId="0" applyNumberFormat="1" applyFont="1" applyFill="1" applyAlignment="1"/>
    <xf numFmtId="164" fontId="19" fillId="3" borderId="22" xfId="0" applyNumberFormat="1" applyFont="1" applyFill="1" applyBorder="1" applyAlignment="1"/>
    <xf numFmtId="164" fontId="19" fillId="3" borderId="4" xfId="0" applyNumberFormat="1" applyFont="1" applyFill="1" applyBorder="1" applyAlignment="1"/>
    <xf numFmtId="164" fontId="19" fillId="3" borderId="23" xfId="0" applyNumberFormat="1" applyFont="1" applyFill="1" applyBorder="1" applyAlignment="1"/>
    <xf numFmtId="3" fontId="19" fillId="9" borderId="26" xfId="0" applyNumberFormat="1" applyFont="1" applyFill="1" applyBorder="1" applyAlignment="1">
      <alignment horizontal="center" vertical="center"/>
    </xf>
    <xf numFmtId="3" fontId="19" fillId="3" borderId="18" xfId="0" applyNumberFormat="1" applyFont="1" applyFill="1" applyBorder="1" applyAlignment="1">
      <alignment horizontal="center" vertical="center"/>
    </xf>
    <xf numFmtId="164" fontId="19" fillId="3" borderId="18" xfId="0" applyNumberFormat="1" applyFont="1" applyFill="1" applyBorder="1" applyAlignment="1">
      <alignment horizontal="center" vertical="center"/>
    </xf>
    <xf numFmtId="3" fontId="19" fillId="3" borderId="18" xfId="0" applyNumberFormat="1" applyFont="1" applyFill="1" applyBorder="1" applyAlignment="1">
      <alignment horizontal="center"/>
    </xf>
    <xf numFmtId="164" fontId="19" fillId="3" borderId="16" xfId="0" applyNumberFormat="1" applyFont="1" applyFill="1" applyBorder="1" applyAlignment="1"/>
    <xf numFmtId="164" fontId="19" fillId="3" borderId="17" xfId="0" applyNumberFormat="1" applyFont="1" applyFill="1" applyBorder="1" applyAlignment="1"/>
    <xf numFmtId="3" fontId="19" fillId="9" borderId="26" xfId="0" applyNumberFormat="1" applyFont="1" applyFill="1" applyBorder="1" applyAlignment="1">
      <alignment horizontal="center"/>
    </xf>
    <xf numFmtId="164" fontId="19" fillId="3" borderId="18" xfId="0" applyNumberFormat="1" applyFont="1" applyFill="1" applyBorder="1" applyAlignment="1"/>
    <xf numFmtId="164" fontId="19" fillId="3" borderId="17" xfId="0" applyNumberFormat="1" applyFont="1" applyFill="1" applyBorder="1" applyAlignment="1">
      <alignment horizontal="center"/>
    </xf>
    <xf numFmtId="0" fontId="11" fillId="3" borderId="0" xfId="0" applyFont="1" applyFill="1" applyAlignment="1"/>
    <xf numFmtId="3" fontId="22" fillId="3" borderId="23" xfId="0" applyNumberFormat="1" applyFont="1" applyFill="1" applyBorder="1" applyAlignment="1">
      <alignment horizontal="center"/>
    </xf>
    <xf numFmtId="0" fontId="23" fillId="10" borderId="0" xfId="0" applyFont="1" applyFill="1"/>
    <xf numFmtId="0" fontId="18" fillId="8" borderId="19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3" fontId="19" fillId="3" borderId="33" xfId="0" applyNumberFormat="1" applyFont="1" applyFill="1" applyBorder="1" applyAlignment="1">
      <alignment horizontal="center" vertical="center"/>
    </xf>
    <xf numFmtId="164" fontId="19" fillId="3" borderId="21" xfId="0" applyNumberFormat="1" applyFont="1" applyFill="1" applyBorder="1" applyAlignment="1">
      <alignment horizontal="center" vertical="center"/>
    </xf>
    <xf numFmtId="164" fontId="19" fillId="3" borderId="26" xfId="0" applyNumberFormat="1" applyFont="1" applyFill="1" applyBorder="1" applyAlignment="1">
      <alignment horizontal="center" vertical="center"/>
    </xf>
    <xf numFmtId="164" fontId="19" fillId="3" borderId="33" xfId="0" applyNumberFormat="1" applyFont="1" applyFill="1" applyBorder="1" applyAlignment="1">
      <alignment horizontal="center" vertical="center"/>
    </xf>
    <xf numFmtId="3" fontId="19" fillId="3" borderId="21" xfId="0" applyNumberFormat="1" applyFont="1" applyFill="1" applyBorder="1" applyAlignment="1">
      <alignment horizontal="center"/>
    </xf>
    <xf numFmtId="3" fontId="19" fillId="3" borderId="26" xfId="0" applyNumberFormat="1" applyFont="1" applyFill="1" applyBorder="1" applyAlignment="1">
      <alignment horizontal="center"/>
    </xf>
    <xf numFmtId="0" fontId="18" fillId="8" borderId="34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 wrapText="1"/>
    </xf>
    <xf numFmtId="164" fontId="19" fillId="3" borderId="21" xfId="0" applyNumberFormat="1" applyFont="1" applyFill="1" applyBorder="1" applyAlignment="1">
      <alignment horizontal="center"/>
    </xf>
    <xf numFmtId="164" fontId="19" fillId="3" borderId="36" xfId="0" applyNumberFormat="1" applyFont="1" applyFill="1" applyBorder="1" applyAlignment="1">
      <alignment horizontal="center"/>
    </xf>
    <xf numFmtId="164" fontId="19" fillId="3" borderId="21" xfId="0" applyNumberFormat="1" applyFont="1" applyFill="1" applyBorder="1" applyAlignment="1"/>
    <xf numFmtId="164" fontId="19" fillId="3" borderId="36" xfId="0" applyNumberFormat="1" applyFont="1" applyFill="1" applyBorder="1" applyAlignment="1"/>
    <xf numFmtId="164" fontId="19" fillId="3" borderId="26" xfId="0" applyNumberFormat="1" applyFont="1" applyFill="1" applyBorder="1" applyAlignment="1"/>
    <xf numFmtId="164" fontId="19" fillId="3" borderId="37" xfId="0" applyNumberFormat="1" applyFont="1" applyFill="1" applyBorder="1" applyAlignment="1"/>
    <xf numFmtId="0" fontId="18" fillId="8" borderId="28" xfId="0" applyFont="1" applyFill="1" applyBorder="1" applyAlignment="1">
      <alignment horizontal="center" vertical="center" wrapText="1"/>
    </xf>
    <xf numFmtId="164" fontId="19" fillId="3" borderId="23" xfId="0" applyNumberFormat="1" applyFont="1" applyFill="1" applyBorder="1" applyAlignment="1">
      <alignment horizontal="right" vertical="center"/>
    </xf>
    <xf numFmtId="164" fontId="19" fillId="3" borderId="26" xfId="0" applyNumberFormat="1" applyFont="1" applyFill="1" applyBorder="1" applyAlignment="1">
      <alignment horizontal="center"/>
    </xf>
    <xf numFmtId="0" fontId="19" fillId="3" borderId="0" xfId="0" applyFont="1" applyFill="1"/>
    <xf numFmtId="0" fontId="24" fillId="3" borderId="0" xfId="0" applyFont="1" applyFill="1" applyAlignment="1">
      <alignment horizontal="right"/>
    </xf>
    <xf numFmtId="1" fontId="19" fillId="3" borderId="0" xfId="0" applyNumberFormat="1" applyFont="1" applyFill="1" applyAlignment="1"/>
    <xf numFmtId="1" fontId="19" fillId="3" borderId="0" xfId="0" applyNumberFormat="1" applyFont="1" applyFill="1"/>
    <xf numFmtId="3" fontId="19" fillId="3" borderId="0" xfId="0" applyNumberFormat="1" applyFont="1" applyFill="1"/>
    <xf numFmtId="165" fontId="0" fillId="3" borderId="0" xfId="5" applyNumberFormat="1" applyFont="1" applyFill="1" applyAlignment="1"/>
    <xf numFmtId="3" fontId="0" fillId="3" borderId="0" xfId="0" applyNumberFormat="1" applyFill="1"/>
    <xf numFmtId="9" fontId="0" fillId="3" borderId="0" xfId="0" applyNumberFormat="1" applyFill="1"/>
    <xf numFmtId="164" fontId="19" fillId="3" borderId="13" xfId="0" applyNumberFormat="1" applyFont="1" applyFill="1" applyBorder="1" applyAlignment="1">
      <alignment horizontal="center" vertical="center"/>
    </xf>
    <xf numFmtId="3" fontId="19" fillId="3" borderId="38" xfId="0" applyNumberFormat="1" applyFont="1" applyFill="1" applyBorder="1" applyAlignment="1">
      <alignment horizontal="center" vertical="center"/>
    </xf>
    <xf numFmtId="164" fontId="19" fillId="3" borderId="36" xfId="0" applyNumberFormat="1" applyFont="1" applyFill="1" applyBorder="1" applyAlignment="1">
      <alignment vertical="center"/>
    </xf>
    <xf numFmtId="3" fontId="22" fillId="9" borderId="21" xfId="0" applyNumberFormat="1" applyFont="1" applyFill="1" applyBorder="1" applyAlignment="1">
      <alignment horizontal="center" vertical="center"/>
    </xf>
    <xf numFmtId="0" fontId="20" fillId="3" borderId="0" xfId="0" applyFont="1" applyFill="1" applyBorder="1"/>
    <xf numFmtId="0" fontId="17" fillId="3" borderId="0" xfId="0" applyFont="1" applyFill="1" applyBorder="1" applyAlignment="1">
      <alignment horizontal="right"/>
    </xf>
    <xf numFmtId="3" fontId="19" fillId="3" borderId="0" xfId="0" applyNumberFormat="1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164" fontId="19" fillId="3" borderId="0" xfId="0" applyNumberFormat="1" applyFont="1" applyFill="1" applyBorder="1" applyAlignment="1"/>
    <xf numFmtId="164" fontId="19" fillId="3" borderId="0" xfId="0" applyNumberFormat="1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top" wrapText="1"/>
    </xf>
    <xf numFmtId="0" fontId="17" fillId="6" borderId="13" xfId="0" applyFont="1" applyFill="1" applyBorder="1" applyAlignment="1">
      <alignment horizontal="center" vertical="top" wrapText="1"/>
    </xf>
    <xf numFmtId="0" fontId="17" fillId="6" borderId="15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left"/>
    </xf>
    <xf numFmtId="0" fontId="16" fillId="5" borderId="5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7" fillId="6" borderId="29" xfId="0" applyFon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0" fillId="7" borderId="28" xfId="0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6"/>
    <cellStyle name="Normal 7" xfId="7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2" sqref="B2"/>
    </sheetView>
  </sheetViews>
  <sheetFormatPr defaultColWidth="15.109375" defaultRowHeight="15" customHeight="1" x14ac:dyDescent="0.3"/>
  <cols>
    <col min="1" max="1" width="1" customWidth="1"/>
    <col min="2" max="2" width="102.44140625" customWidth="1"/>
    <col min="3" max="5" width="13.6640625" customWidth="1"/>
    <col min="6" max="6" width="94.88671875" customWidth="1"/>
    <col min="7" max="10" width="13.6640625" customWidth="1"/>
    <col min="11" max="24" width="115.33203125" customWidth="1"/>
  </cols>
  <sheetData>
    <row r="1" spans="1:24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9.5" customHeight="1" x14ac:dyDescent="0.3">
      <c r="A2" s="1"/>
      <c r="B2" s="4" t="s">
        <v>3</v>
      </c>
      <c r="C2" s="1"/>
      <c r="D2" s="1"/>
      <c r="E2" s="3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9"/>
  <sheetViews>
    <sheetView zoomScaleNormal="100" workbookViewId="0">
      <pane xSplit="2" ySplit="10" topLeftCell="C91" activePane="bottomRight" state="frozen"/>
      <selection activeCell="F35" sqref="F35"/>
      <selection pane="topRight" activeCell="F35" sqref="F35"/>
      <selection pane="bottomLeft" activeCell="F35" sqref="F35"/>
      <selection pane="bottomRight" activeCell="A95" sqref="A95:XFD97"/>
    </sheetView>
  </sheetViews>
  <sheetFormatPr defaultColWidth="9.109375" defaultRowHeight="14.4" x14ac:dyDescent="0.3"/>
  <cols>
    <col min="1" max="1" width="6.44140625" style="17" bestFit="1" customWidth="1"/>
    <col min="2" max="2" width="8" style="17" customWidth="1"/>
    <col min="3" max="3" width="13.88671875" style="17" customWidth="1"/>
    <col min="4" max="4" width="13.6640625" style="17" customWidth="1"/>
    <col min="5" max="8" width="15.33203125" style="17" customWidth="1"/>
    <col min="9" max="9" width="11.6640625" style="17" customWidth="1"/>
    <col min="10" max="10" width="1.6640625" style="17" customWidth="1"/>
    <col min="11" max="11" width="13.109375" style="17" customWidth="1"/>
    <col min="12" max="12" width="13.6640625" style="17" customWidth="1"/>
    <col min="13" max="16" width="15.33203125" style="17" customWidth="1"/>
    <col min="17" max="18" width="12.44140625" style="17" customWidth="1"/>
    <col min="19" max="19" width="1.6640625" style="17" customWidth="1"/>
    <col min="20" max="20" width="13.109375" style="17" customWidth="1"/>
    <col min="21" max="21" width="13.6640625" style="17" customWidth="1"/>
    <col min="22" max="22" width="12" style="17" customWidth="1"/>
    <col min="23" max="23" width="13.6640625" style="17" customWidth="1"/>
    <col min="24" max="26" width="12.88671875" style="17" customWidth="1"/>
    <col min="27" max="27" width="16" style="17" customWidth="1"/>
    <col min="28" max="29" width="15.33203125" style="17" customWidth="1"/>
    <col min="30" max="32" width="13.6640625" style="17" customWidth="1"/>
    <col min="33" max="33" width="16.44140625" style="17" customWidth="1"/>
    <col min="34" max="34" width="12.44140625" style="17" customWidth="1"/>
    <col min="35" max="16384" width="9.109375" style="17"/>
  </cols>
  <sheetData>
    <row r="1" spans="1:56" s="5" customFormat="1" ht="20.399999999999999" x14ac:dyDescent="0.35">
      <c r="C1" s="109" t="s">
        <v>31</v>
      </c>
      <c r="D1" s="109"/>
      <c r="E1" s="109"/>
      <c r="F1" s="109"/>
      <c r="G1" s="109"/>
      <c r="H1" s="109"/>
      <c r="I1" s="109"/>
    </row>
    <row r="2" spans="1:56" s="5" customFormat="1" x14ac:dyDescent="0.3"/>
    <row r="3" spans="1:56" s="58" customFormat="1" ht="13.8" x14ac:dyDescent="0.25">
      <c r="C3" s="7" t="s">
        <v>40</v>
      </c>
    </row>
    <row r="4" spans="1:56" s="5" customFormat="1" ht="12.75" customHeight="1" x14ac:dyDescent="0.3">
      <c r="B4" s="8"/>
    </row>
    <row r="5" spans="1:56" s="5" customFormat="1" ht="15" customHeight="1" x14ac:dyDescent="0.3">
      <c r="C5" s="114" t="s">
        <v>0</v>
      </c>
      <c r="D5" s="114"/>
      <c r="E5" s="114"/>
      <c r="F5" s="114"/>
      <c r="G5" s="114"/>
      <c r="H5" s="114"/>
      <c r="I5" s="114"/>
      <c r="J5" s="9"/>
      <c r="K5" s="114" t="s">
        <v>2</v>
      </c>
      <c r="L5" s="114"/>
      <c r="M5" s="114"/>
      <c r="N5" s="114"/>
      <c r="O5" s="114"/>
      <c r="P5" s="114"/>
      <c r="Q5" s="114"/>
      <c r="R5" s="114"/>
      <c r="T5" s="114" t="s">
        <v>28</v>
      </c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</row>
    <row r="6" spans="1:56" s="6" customFormat="1" ht="15.6" thickBot="1" x14ac:dyDescent="0.35">
      <c r="A6" s="5"/>
      <c r="B6" s="8"/>
      <c r="C6" s="115"/>
      <c r="D6" s="115"/>
      <c r="E6" s="115"/>
      <c r="F6" s="115"/>
      <c r="G6" s="115"/>
      <c r="H6" s="115"/>
      <c r="I6" s="115"/>
      <c r="J6" s="9"/>
      <c r="K6" s="115"/>
      <c r="L6" s="115"/>
      <c r="M6" s="115"/>
      <c r="N6" s="115"/>
      <c r="O6" s="115"/>
      <c r="P6" s="115"/>
      <c r="Q6" s="115"/>
      <c r="R6" s="115"/>
      <c r="S6" s="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 s="6" customFormat="1" ht="15.75" customHeight="1" thickBot="1" x14ac:dyDescent="0.35">
      <c r="A7" s="5"/>
      <c r="B7" s="10"/>
      <c r="C7" s="110" t="s">
        <v>1</v>
      </c>
      <c r="D7" s="12"/>
      <c r="E7" s="12"/>
      <c r="F7" s="12"/>
      <c r="G7" s="12"/>
      <c r="H7" s="12"/>
      <c r="I7" s="11"/>
      <c r="J7" s="13"/>
      <c r="K7" s="110" t="s">
        <v>1</v>
      </c>
      <c r="L7" s="12"/>
      <c r="M7" s="12"/>
      <c r="N7" s="12"/>
      <c r="O7" s="12"/>
      <c r="P7" s="12"/>
      <c r="Q7" s="11"/>
      <c r="R7" s="22"/>
      <c r="S7" s="5"/>
      <c r="T7" s="110" t="s">
        <v>1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22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s="6" customFormat="1" ht="15.75" customHeight="1" thickBot="1" x14ac:dyDescent="0.35">
      <c r="A8" s="5"/>
      <c r="B8" s="10"/>
      <c r="C8" s="110"/>
      <c r="D8" s="112" t="s">
        <v>19</v>
      </c>
      <c r="E8" s="14"/>
      <c r="F8" s="14"/>
      <c r="G8" s="15"/>
      <c r="H8" s="16"/>
      <c r="I8" s="112" t="s">
        <v>26</v>
      </c>
      <c r="J8" s="20"/>
      <c r="K8" s="110"/>
      <c r="L8" s="112" t="s">
        <v>19</v>
      </c>
      <c r="M8" s="14"/>
      <c r="N8" s="14"/>
      <c r="O8" s="15"/>
      <c r="P8" s="16"/>
      <c r="Q8" s="101" t="s">
        <v>27</v>
      </c>
      <c r="R8" s="118" t="s">
        <v>26</v>
      </c>
      <c r="S8" s="5"/>
      <c r="T8" s="110"/>
      <c r="U8" s="112" t="s">
        <v>29</v>
      </c>
      <c r="V8" s="14"/>
      <c r="W8" s="14"/>
      <c r="X8" s="15"/>
      <c r="Y8" s="16"/>
      <c r="Z8" s="16"/>
      <c r="AA8" s="106" t="s">
        <v>30</v>
      </c>
      <c r="AB8" s="14"/>
      <c r="AC8" s="14"/>
      <c r="AD8" s="15"/>
      <c r="AE8" s="16"/>
      <c r="AF8" s="16"/>
      <c r="AG8" s="101" t="s">
        <v>33</v>
      </c>
      <c r="AH8" s="116" t="s">
        <v>26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s="6" customFormat="1" ht="15.75" customHeight="1" thickBot="1" x14ac:dyDescent="0.35">
      <c r="A9" s="8"/>
      <c r="B9" s="10"/>
      <c r="C9" s="110"/>
      <c r="D9" s="113"/>
      <c r="E9" s="103" t="s">
        <v>22</v>
      </c>
      <c r="F9" s="105"/>
      <c r="G9" s="103" t="s">
        <v>23</v>
      </c>
      <c r="H9" s="105"/>
      <c r="I9" s="113"/>
      <c r="J9" s="20"/>
      <c r="K9" s="110"/>
      <c r="L9" s="113"/>
      <c r="M9" s="103" t="s">
        <v>22</v>
      </c>
      <c r="N9" s="105"/>
      <c r="O9" s="103" t="s">
        <v>23</v>
      </c>
      <c r="P9" s="105"/>
      <c r="Q9" s="102"/>
      <c r="R9" s="119"/>
      <c r="S9" s="5"/>
      <c r="T9" s="110"/>
      <c r="U9" s="113"/>
      <c r="V9" s="103" t="s">
        <v>22</v>
      </c>
      <c r="W9" s="105"/>
      <c r="X9" s="103" t="s">
        <v>23</v>
      </c>
      <c r="Y9" s="104"/>
      <c r="Z9" s="105"/>
      <c r="AA9" s="107"/>
      <c r="AB9" s="103" t="s">
        <v>22</v>
      </c>
      <c r="AC9" s="105"/>
      <c r="AD9" s="103" t="s">
        <v>23</v>
      </c>
      <c r="AE9" s="104"/>
      <c r="AF9" s="105"/>
      <c r="AG9" s="102"/>
      <c r="AH9" s="117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 s="6" customFormat="1" ht="27" customHeight="1" thickBot="1" x14ac:dyDescent="0.35">
      <c r="A10" s="8"/>
      <c r="B10" s="10"/>
      <c r="C10" s="111"/>
      <c r="D10" s="21"/>
      <c r="E10" s="61" t="s">
        <v>20</v>
      </c>
      <c r="F10" s="62" t="s">
        <v>21</v>
      </c>
      <c r="G10" s="61" t="s">
        <v>24</v>
      </c>
      <c r="H10" s="62" t="s">
        <v>25</v>
      </c>
      <c r="I10" s="18"/>
      <c r="J10" s="20"/>
      <c r="K10" s="111"/>
      <c r="L10" s="21"/>
      <c r="M10" s="61" t="s">
        <v>20</v>
      </c>
      <c r="N10" s="69" t="s">
        <v>21</v>
      </c>
      <c r="O10" s="70" t="s">
        <v>24</v>
      </c>
      <c r="P10" s="62" t="s">
        <v>25</v>
      </c>
      <c r="Q10" s="23"/>
      <c r="R10" s="19"/>
      <c r="S10" s="5"/>
      <c r="T10" s="111"/>
      <c r="U10" s="21"/>
      <c r="V10" s="61" t="s">
        <v>20</v>
      </c>
      <c r="W10" s="62" t="s">
        <v>21</v>
      </c>
      <c r="X10" s="61" t="s">
        <v>4</v>
      </c>
      <c r="Y10" s="71" t="s">
        <v>5</v>
      </c>
      <c r="Z10" s="62" t="s">
        <v>6</v>
      </c>
      <c r="AA10" s="108"/>
      <c r="AB10" s="61" t="s">
        <v>20</v>
      </c>
      <c r="AC10" s="62" t="s">
        <v>21</v>
      </c>
      <c r="AD10" s="61" t="s">
        <v>4</v>
      </c>
      <c r="AE10" s="71" t="s">
        <v>5</v>
      </c>
      <c r="AF10" s="78" t="s">
        <v>6</v>
      </c>
      <c r="AG10" s="23"/>
      <c r="AH10" s="19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1:56" s="29" customFormat="1" ht="13.8" x14ac:dyDescent="0.3">
      <c r="A11" s="26">
        <v>2016</v>
      </c>
      <c r="B11" s="27" t="s">
        <v>7</v>
      </c>
      <c r="C11" s="34">
        <f t="shared" ref="C11:C22" si="0">D11+I11</f>
        <v>323273</v>
      </c>
      <c r="D11" s="35">
        <f t="shared" ref="D11:D22" si="1">E11+F11</f>
        <v>323273</v>
      </c>
      <c r="E11" s="63">
        <v>323273</v>
      </c>
      <c r="F11" s="64">
        <v>0</v>
      </c>
      <c r="G11" s="66">
        <v>0</v>
      </c>
      <c r="H11" s="67">
        <v>323273</v>
      </c>
      <c r="I11" s="36">
        <v>0</v>
      </c>
      <c r="J11" s="38"/>
      <c r="K11" s="34">
        <f>L11+Q11+R11</f>
        <v>1642860</v>
      </c>
      <c r="L11" s="35">
        <f>M11+N11</f>
        <v>1642860</v>
      </c>
      <c r="M11" s="63">
        <v>1642860</v>
      </c>
      <c r="N11" s="64">
        <v>0</v>
      </c>
      <c r="O11" s="66">
        <v>0</v>
      </c>
      <c r="P11" s="67">
        <v>1642860</v>
      </c>
      <c r="Q11" s="39">
        <v>0</v>
      </c>
      <c r="R11" s="40">
        <v>0</v>
      </c>
      <c r="S11" s="41"/>
      <c r="T11" s="42">
        <f>U11+AA11+AH11</f>
        <v>3306</v>
      </c>
      <c r="U11" s="37">
        <f>X11+Y11+Z11</f>
        <v>3212</v>
      </c>
      <c r="V11" s="37">
        <v>3212</v>
      </c>
      <c r="W11" s="72">
        <v>0</v>
      </c>
      <c r="X11" s="43">
        <v>0</v>
      </c>
      <c r="Y11" s="73">
        <v>0</v>
      </c>
      <c r="Z11" s="67">
        <v>3212</v>
      </c>
      <c r="AA11" s="37">
        <f>AD11+AE11+AF11</f>
        <v>94</v>
      </c>
      <c r="AB11" s="37">
        <v>94</v>
      </c>
      <c r="AC11" s="72">
        <v>0</v>
      </c>
      <c r="AD11" s="79">
        <v>0</v>
      </c>
      <c r="AE11" s="73">
        <v>0</v>
      </c>
      <c r="AF11" s="67">
        <v>94</v>
      </c>
      <c r="AG11" s="39">
        <v>0</v>
      </c>
      <c r="AH11" s="40">
        <v>0</v>
      </c>
      <c r="AI11" s="44"/>
      <c r="AJ11" s="45"/>
      <c r="AK11" s="45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28"/>
      <c r="AX11" s="28"/>
      <c r="AY11" s="28"/>
      <c r="AZ11" s="28"/>
      <c r="BA11" s="28"/>
      <c r="BB11" s="28"/>
      <c r="BC11" s="28"/>
      <c r="BD11" s="28"/>
    </row>
    <row r="12" spans="1:56" s="29" customFormat="1" ht="13.8" x14ac:dyDescent="0.3">
      <c r="A12" s="30"/>
      <c r="B12" s="31" t="s">
        <v>8</v>
      </c>
      <c r="C12" s="34">
        <f t="shared" si="0"/>
        <v>457549</v>
      </c>
      <c r="D12" s="35">
        <f t="shared" si="1"/>
        <v>457549</v>
      </c>
      <c r="E12" s="35">
        <v>457549</v>
      </c>
      <c r="F12" s="64">
        <v>0</v>
      </c>
      <c r="G12" s="36">
        <v>0</v>
      </c>
      <c r="H12" s="67">
        <v>457549</v>
      </c>
      <c r="I12" s="36">
        <v>0</v>
      </c>
      <c r="J12" s="41"/>
      <c r="K12" s="34">
        <f t="shared" ref="K12:K22" si="2">L12+Q12+R12</f>
        <v>2013093</v>
      </c>
      <c r="L12" s="35">
        <f t="shared" ref="L12:L22" si="3">M12+N12</f>
        <v>2013093</v>
      </c>
      <c r="M12" s="35">
        <v>2013093</v>
      </c>
      <c r="N12" s="64">
        <v>0</v>
      </c>
      <c r="O12" s="36">
        <v>0</v>
      </c>
      <c r="P12" s="67">
        <v>2013093</v>
      </c>
      <c r="Q12" s="46">
        <v>0</v>
      </c>
      <c r="R12" s="47">
        <v>0</v>
      </c>
      <c r="S12" s="41"/>
      <c r="T12" s="42">
        <f t="shared" ref="T12:T28" si="4">U12+AA12+AH12</f>
        <v>4086</v>
      </c>
      <c r="U12" s="37">
        <f t="shared" ref="U12:U28" si="5">X12+Y12+Z12</f>
        <v>3991</v>
      </c>
      <c r="V12" s="37">
        <v>3991</v>
      </c>
      <c r="W12" s="74">
        <v>0</v>
      </c>
      <c r="X12" s="48">
        <v>0</v>
      </c>
      <c r="Y12" s="75">
        <v>0</v>
      </c>
      <c r="Z12" s="67">
        <v>3991</v>
      </c>
      <c r="AA12" s="37">
        <f t="shared" ref="AA12:AA28" si="6">AD12+AE12+AF12</f>
        <v>95</v>
      </c>
      <c r="AB12" s="37">
        <v>95</v>
      </c>
      <c r="AC12" s="72">
        <v>0</v>
      </c>
      <c r="AD12" s="37">
        <v>4</v>
      </c>
      <c r="AE12" s="75">
        <v>0</v>
      </c>
      <c r="AF12" s="67">
        <v>91</v>
      </c>
      <c r="AG12" s="46">
        <v>0</v>
      </c>
      <c r="AH12" s="40">
        <v>0</v>
      </c>
      <c r="AI12" s="44"/>
      <c r="AJ12" s="45"/>
      <c r="AK12" s="45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28"/>
      <c r="AX12" s="28"/>
      <c r="AY12" s="28"/>
      <c r="AZ12" s="28"/>
      <c r="BA12" s="28"/>
      <c r="BB12" s="28"/>
      <c r="BC12" s="28"/>
      <c r="BD12" s="28"/>
    </row>
    <row r="13" spans="1:56" s="29" customFormat="1" ht="13.8" x14ac:dyDescent="0.3">
      <c r="A13" s="30"/>
      <c r="B13" s="31" t="s">
        <v>9</v>
      </c>
      <c r="C13" s="34">
        <f t="shared" si="0"/>
        <v>455145</v>
      </c>
      <c r="D13" s="35">
        <f t="shared" si="1"/>
        <v>455145</v>
      </c>
      <c r="E13" s="35">
        <v>455145</v>
      </c>
      <c r="F13" s="64">
        <v>0</v>
      </c>
      <c r="G13" s="36">
        <v>0</v>
      </c>
      <c r="H13" s="67">
        <v>455145</v>
      </c>
      <c r="I13" s="36">
        <v>0</v>
      </c>
      <c r="J13" s="41"/>
      <c r="K13" s="34">
        <f t="shared" si="2"/>
        <v>2146742</v>
      </c>
      <c r="L13" s="35">
        <f t="shared" si="3"/>
        <v>2146742</v>
      </c>
      <c r="M13" s="35">
        <v>2146742</v>
      </c>
      <c r="N13" s="64">
        <v>0</v>
      </c>
      <c r="O13" s="36">
        <v>0</v>
      </c>
      <c r="P13" s="67">
        <v>2146742</v>
      </c>
      <c r="Q13" s="46">
        <v>0</v>
      </c>
      <c r="R13" s="47">
        <v>0</v>
      </c>
      <c r="S13" s="41"/>
      <c r="T13" s="42">
        <f t="shared" si="4"/>
        <v>4318</v>
      </c>
      <c r="U13" s="37">
        <f t="shared" si="5"/>
        <v>4222</v>
      </c>
      <c r="V13" s="37">
        <v>4222</v>
      </c>
      <c r="W13" s="74">
        <v>0</v>
      </c>
      <c r="X13" s="48">
        <v>0</v>
      </c>
      <c r="Y13" s="75">
        <v>0</v>
      </c>
      <c r="Z13" s="67">
        <v>4222</v>
      </c>
      <c r="AA13" s="37">
        <f t="shared" si="6"/>
        <v>96</v>
      </c>
      <c r="AB13" s="37">
        <v>96</v>
      </c>
      <c r="AC13" s="72">
        <v>0</v>
      </c>
      <c r="AD13" s="79">
        <v>0</v>
      </c>
      <c r="AE13" s="75">
        <v>0</v>
      </c>
      <c r="AF13" s="67">
        <v>96</v>
      </c>
      <c r="AG13" s="46">
        <v>0</v>
      </c>
      <c r="AH13" s="40">
        <v>0</v>
      </c>
      <c r="AI13" s="44"/>
      <c r="AJ13" s="45"/>
      <c r="AK13" s="45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28"/>
      <c r="AX13" s="28"/>
      <c r="AY13" s="28"/>
      <c r="AZ13" s="28"/>
      <c r="BA13" s="28"/>
      <c r="BB13" s="28"/>
      <c r="BC13" s="28"/>
      <c r="BD13" s="28"/>
    </row>
    <row r="14" spans="1:56" s="29" customFormat="1" ht="13.8" x14ac:dyDescent="0.3">
      <c r="A14" s="30"/>
      <c r="B14" s="31" t="s">
        <v>10</v>
      </c>
      <c r="C14" s="34">
        <f t="shared" si="0"/>
        <v>401371</v>
      </c>
      <c r="D14" s="35">
        <f t="shared" si="1"/>
        <v>401371</v>
      </c>
      <c r="E14" s="35">
        <v>401371</v>
      </c>
      <c r="F14" s="64">
        <v>0</v>
      </c>
      <c r="G14" s="36">
        <v>0</v>
      </c>
      <c r="H14" s="67">
        <v>401371</v>
      </c>
      <c r="I14" s="36">
        <v>0</v>
      </c>
      <c r="J14" s="41"/>
      <c r="K14" s="34">
        <f t="shared" si="2"/>
        <v>1991117</v>
      </c>
      <c r="L14" s="35">
        <f t="shared" si="3"/>
        <v>1991117</v>
      </c>
      <c r="M14" s="35">
        <v>1991117</v>
      </c>
      <c r="N14" s="64">
        <v>0</v>
      </c>
      <c r="O14" s="36">
        <v>0</v>
      </c>
      <c r="P14" s="67">
        <v>1991117</v>
      </c>
      <c r="Q14" s="46">
        <v>0</v>
      </c>
      <c r="R14" s="47">
        <v>0</v>
      </c>
      <c r="S14" s="41"/>
      <c r="T14" s="42">
        <f t="shared" si="4"/>
        <v>3915</v>
      </c>
      <c r="U14" s="37">
        <f t="shared" si="5"/>
        <v>3811</v>
      </c>
      <c r="V14" s="37">
        <v>3811</v>
      </c>
      <c r="W14" s="74">
        <v>0</v>
      </c>
      <c r="X14" s="48">
        <v>0</v>
      </c>
      <c r="Y14" s="75">
        <v>0</v>
      </c>
      <c r="Z14" s="67">
        <v>3811</v>
      </c>
      <c r="AA14" s="37">
        <f t="shared" si="6"/>
        <v>104</v>
      </c>
      <c r="AB14" s="37">
        <v>104</v>
      </c>
      <c r="AC14" s="72">
        <v>0</v>
      </c>
      <c r="AD14" s="79">
        <v>0</v>
      </c>
      <c r="AE14" s="75">
        <v>0</v>
      </c>
      <c r="AF14" s="67">
        <v>104</v>
      </c>
      <c r="AG14" s="46">
        <v>0</v>
      </c>
      <c r="AH14" s="40">
        <v>0</v>
      </c>
      <c r="AI14" s="44"/>
      <c r="AJ14" s="45"/>
      <c r="AK14" s="45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28"/>
      <c r="AX14" s="28"/>
      <c r="AY14" s="28"/>
      <c r="AZ14" s="28"/>
      <c r="BA14" s="28"/>
      <c r="BB14" s="28"/>
      <c r="BC14" s="28"/>
      <c r="BD14" s="28"/>
    </row>
    <row r="15" spans="1:56" s="29" customFormat="1" ht="13.8" x14ac:dyDescent="0.3">
      <c r="A15" s="30"/>
      <c r="B15" s="31" t="s">
        <v>34</v>
      </c>
      <c r="C15" s="34">
        <f t="shared" si="0"/>
        <v>388012</v>
      </c>
      <c r="D15" s="35">
        <f t="shared" si="1"/>
        <v>388012</v>
      </c>
      <c r="E15" s="35">
        <v>388012</v>
      </c>
      <c r="F15" s="64">
        <v>0</v>
      </c>
      <c r="G15" s="36">
        <v>0</v>
      </c>
      <c r="H15" s="67">
        <v>388012</v>
      </c>
      <c r="I15" s="36">
        <v>0</v>
      </c>
      <c r="J15" s="41"/>
      <c r="K15" s="34">
        <f t="shared" si="2"/>
        <v>1978461</v>
      </c>
      <c r="L15" s="35">
        <f t="shared" si="3"/>
        <v>1978461</v>
      </c>
      <c r="M15" s="35">
        <v>1978461</v>
      </c>
      <c r="N15" s="64">
        <v>0</v>
      </c>
      <c r="O15" s="36">
        <v>0</v>
      </c>
      <c r="P15" s="67">
        <v>1978461</v>
      </c>
      <c r="Q15" s="46">
        <v>0</v>
      </c>
      <c r="R15" s="47">
        <v>0</v>
      </c>
      <c r="S15" s="41"/>
      <c r="T15" s="42">
        <f t="shared" si="4"/>
        <v>3807</v>
      </c>
      <c r="U15" s="37">
        <f t="shared" si="5"/>
        <v>3659</v>
      </c>
      <c r="V15" s="37">
        <v>3659</v>
      </c>
      <c r="W15" s="74">
        <v>0</v>
      </c>
      <c r="X15" s="48">
        <v>0</v>
      </c>
      <c r="Y15" s="75">
        <v>0</v>
      </c>
      <c r="Z15" s="67">
        <v>3659</v>
      </c>
      <c r="AA15" s="37">
        <f t="shared" si="6"/>
        <v>148</v>
      </c>
      <c r="AB15" s="37">
        <v>148</v>
      </c>
      <c r="AC15" s="72">
        <v>0</v>
      </c>
      <c r="AD15" s="37">
        <v>51</v>
      </c>
      <c r="AE15" s="75">
        <v>0</v>
      </c>
      <c r="AF15" s="67">
        <v>97</v>
      </c>
      <c r="AG15" s="46">
        <v>0</v>
      </c>
      <c r="AH15" s="40">
        <v>0</v>
      </c>
      <c r="AI15" s="44"/>
      <c r="AJ15" s="45"/>
      <c r="AK15" s="45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28"/>
      <c r="AX15" s="28"/>
      <c r="AY15" s="28"/>
      <c r="AZ15" s="28"/>
      <c r="BA15" s="28"/>
      <c r="BB15" s="28"/>
      <c r="BC15" s="28"/>
      <c r="BD15" s="28"/>
    </row>
    <row r="16" spans="1:56" s="29" customFormat="1" ht="13.8" x14ac:dyDescent="0.3">
      <c r="A16" s="30"/>
      <c r="B16" s="31" t="s">
        <v>12</v>
      </c>
      <c r="C16" s="34">
        <f t="shared" si="0"/>
        <v>385048</v>
      </c>
      <c r="D16" s="35">
        <f t="shared" si="1"/>
        <v>385048</v>
      </c>
      <c r="E16" s="35">
        <v>385048</v>
      </c>
      <c r="F16" s="64">
        <v>0</v>
      </c>
      <c r="G16" s="36">
        <v>0</v>
      </c>
      <c r="H16" s="67">
        <v>385048</v>
      </c>
      <c r="I16" s="36">
        <v>0</v>
      </c>
      <c r="J16" s="41"/>
      <c r="K16" s="34">
        <f t="shared" si="2"/>
        <v>2025959</v>
      </c>
      <c r="L16" s="35">
        <f t="shared" si="3"/>
        <v>2025959</v>
      </c>
      <c r="M16" s="35">
        <v>2025959</v>
      </c>
      <c r="N16" s="64">
        <v>0</v>
      </c>
      <c r="O16" s="36">
        <v>0</v>
      </c>
      <c r="P16" s="67">
        <v>2025959</v>
      </c>
      <c r="Q16" s="46">
        <v>0</v>
      </c>
      <c r="R16" s="47">
        <v>0</v>
      </c>
      <c r="S16" s="41"/>
      <c r="T16" s="42">
        <f t="shared" si="4"/>
        <v>2467</v>
      </c>
      <c r="U16" s="37">
        <f t="shared" si="5"/>
        <v>2329</v>
      </c>
      <c r="V16" s="37">
        <v>2329</v>
      </c>
      <c r="W16" s="74">
        <v>0</v>
      </c>
      <c r="X16" s="48">
        <v>0</v>
      </c>
      <c r="Y16" s="75">
        <v>0</v>
      </c>
      <c r="Z16" s="67">
        <v>2329</v>
      </c>
      <c r="AA16" s="37">
        <f t="shared" si="6"/>
        <v>138</v>
      </c>
      <c r="AB16" s="37">
        <v>138</v>
      </c>
      <c r="AC16" s="72">
        <v>0</v>
      </c>
      <c r="AD16" s="37">
        <v>69</v>
      </c>
      <c r="AE16" s="75">
        <v>0</v>
      </c>
      <c r="AF16" s="67">
        <v>69</v>
      </c>
      <c r="AG16" s="46">
        <v>0</v>
      </c>
      <c r="AH16" s="40">
        <v>0</v>
      </c>
      <c r="AI16" s="44"/>
      <c r="AJ16" s="45"/>
      <c r="AK16" s="45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28"/>
      <c r="AX16" s="28"/>
      <c r="AY16" s="28"/>
      <c r="AZ16" s="28"/>
      <c r="BA16" s="28"/>
      <c r="BB16" s="28"/>
      <c r="BC16" s="28"/>
      <c r="BD16" s="28"/>
    </row>
    <row r="17" spans="1:56" s="29" customFormat="1" ht="13.8" x14ac:dyDescent="0.3">
      <c r="A17" s="30"/>
      <c r="B17" s="31" t="s">
        <v>13</v>
      </c>
      <c r="C17" s="34">
        <f t="shared" si="0"/>
        <v>427098</v>
      </c>
      <c r="D17" s="35">
        <f t="shared" si="1"/>
        <v>427098</v>
      </c>
      <c r="E17" s="35">
        <v>427098</v>
      </c>
      <c r="F17" s="64">
        <v>0</v>
      </c>
      <c r="G17" s="36">
        <v>0</v>
      </c>
      <c r="H17" s="67">
        <v>427098</v>
      </c>
      <c r="I17" s="36">
        <v>0</v>
      </c>
      <c r="J17" s="41"/>
      <c r="K17" s="34">
        <f t="shared" si="2"/>
        <v>1938830</v>
      </c>
      <c r="L17" s="35">
        <f t="shared" si="3"/>
        <v>1938830</v>
      </c>
      <c r="M17" s="35">
        <v>1938830</v>
      </c>
      <c r="N17" s="64">
        <v>0</v>
      </c>
      <c r="O17" s="36">
        <v>0</v>
      </c>
      <c r="P17" s="67">
        <v>1938830</v>
      </c>
      <c r="Q17" s="46">
        <v>0</v>
      </c>
      <c r="R17" s="47">
        <v>0</v>
      </c>
      <c r="S17" s="41"/>
      <c r="T17" s="42">
        <f t="shared" si="4"/>
        <v>1046</v>
      </c>
      <c r="U17" s="37">
        <f t="shared" si="5"/>
        <v>985</v>
      </c>
      <c r="V17" s="37">
        <v>985</v>
      </c>
      <c r="W17" s="74">
        <v>0</v>
      </c>
      <c r="X17" s="48">
        <v>0</v>
      </c>
      <c r="Y17" s="75">
        <v>0</v>
      </c>
      <c r="Z17" s="67">
        <v>985</v>
      </c>
      <c r="AA17" s="37">
        <f t="shared" si="6"/>
        <v>61</v>
      </c>
      <c r="AB17" s="37">
        <v>61</v>
      </c>
      <c r="AC17" s="72">
        <v>0</v>
      </c>
      <c r="AD17" s="37">
        <v>44</v>
      </c>
      <c r="AE17" s="75">
        <v>0</v>
      </c>
      <c r="AF17" s="67">
        <v>17</v>
      </c>
      <c r="AG17" s="46">
        <v>0</v>
      </c>
      <c r="AH17" s="40">
        <v>0</v>
      </c>
      <c r="AI17" s="44"/>
      <c r="AJ17" s="45"/>
      <c r="AK17" s="45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28"/>
      <c r="AX17" s="28"/>
      <c r="AY17" s="28"/>
      <c r="AZ17" s="28"/>
      <c r="BA17" s="28"/>
      <c r="BB17" s="28"/>
      <c r="BC17" s="28"/>
      <c r="BD17" s="28"/>
    </row>
    <row r="18" spans="1:56" s="29" customFormat="1" ht="13.8" x14ac:dyDescent="0.3">
      <c r="A18" s="30"/>
      <c r="B18" s="31" t="s">
        <v>14</v>
      </c>
      <c r="C18" s="34">
        <f t="shared" si="0"/>
        <v>374105</v>
      </c>
      <c r="D18" s="35">
        <f t="shared" si="1"/>
        <v>374105</v>
      </c>
      <c r="E18" s="35">
        <v>374105</v>
      </c>
      <c r="F18" s="64">
        <v>0</v>
      </c>
      <c r="G18" s="36">
        <v>0</v>
      </c>
      <c r="H18" s="67">
        <v>374105</v>
      </c>
      <c r="I18" s="36">
        <v>0</v>
      </c>
      <c r="J18" s="41"/>
      <c r="K18" s="34">
        <f t="shared" si="2"/>
        <v>2067374</v>
      </c>
      <c r="L18" s="35">
        <f t="shared" si="3"/>
        <v>2067374</v>
      </c>
      <c r="M18" s="35">
        <v>2067374</v>
      </c>
      <c r="N18" s="64">
        <v>0</v>
      </c>
      <c r="O18" s="36">
        <v>0</v>
      </c>
      <c r="P18" s="67">
        <v>2067374</v>
      </c>
      <c r="Q18" s="46">
        <v>0</v>
      </c>
      <c r="R18" s="47">
        <v>0</v>
      </c>
      <c r="S18" s="41"/>
      <c r="T18" s="42">
        <f t="shared" si="4"/>
        <v>920</v>
      </c>
      <c r="U18" s="37">
        <f t="shared" si="5"/>
        <v>865</v>
      </c>
      <c r="V18" s="37">
        <v>865</v>
      </c>
      <c r="W18" s="74">
        <v>0</v>
      </c>
      <c r="X18" s="48">
        <v>0</v>
      </c>
      <c r="Y18" s="75">
        <v>0</v>
      </c>
      <c r="Z18" s="67">
        <v>865</v>
      </c>
      <c r="AA18" s="37">
        <f t="shared" si="6"/>
        <v>55</v>
      </c>
      <c r="AB18" s="37">
        <v>55</v>
      </c>
      <c r="AC18" s="72">
        <v>0</v>
      </c>
      <c r="AD18" s="37">
        <v>33</v>
      </c>
      <c r="AE18" s="75">
        <v>0</v>
      </c>
      <c r="AF18" s="67">
        <v>22</v>
      </c>
      <c r="AG18" s="46">
        <v>0</v>
      </c>
      <c r="AH18" s="40">
        <v>0</v>
      </c>
      <c r="AI18" s="44"/>
      <c r="AJ18" s="45"/>
      <c r="AK18" s="45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28"/>
      <c r="AX18" s="28"/>
      <c r="AY18" s="28"/>
      <c r="AZ18" s="28"/>
      <c r="BA18" s="28"/>
      <c r="BB18" s="28"/>
      <c r="BC18" s="28"/>
      <c r="BD18" s="28"/>
    </row>
    <row r="19" spans="1:56" s="29" customFormat="1" ht="13.8" x14ac:dyDescent="0.3">
      <c r="A19" s="30"/>
      <c r="B19" s="31" t="s">
        <v>15</v>
      </c>
      <c r="C19" s="34">
        <f t="shared" si="0"/>
        <v>386398</v>
      </c>
      <c r="D19" s="35">
        <f t="shared" si="1"/>
        <v>386398</v>
      </c>
      <c r="E19" s="35">
        <v>386398</v>
      </c>
      <c r="F19" s="64">
        <v>0</v>
      </c>
      <c r="G19" s="36">
        <v>0</v>
      </c>
      <c r="H19" s="67">
        <v>386398</v>
      </c>
      <c r="I19" s="36">
        <v>0</v>
      </c>
      <c r="J19" s="41"/>
      <c r="K19" s="34">
        <f t="shared" si="2"/>
        <v>2071792</v>
      </c>
      <c r="L19" s="35">
        <f t="shared" si="3"/>
        <v>2071792</v>
      </c>
      <c r="M19" s="35">
        <v>2071792</v>
      </c>
      <c r="N19" s="64">
        <v>0</v>
      </c>
      <c r="O19" s="36">
        <v>0</v>
      </c>
      <c r="P19" s="67">
        <v>2071792</v>
      </c>
      <c r="Q19" s="46">
        <v>0</v>
      </c>
      <c r="R19" s="47">
        <v>0</v>
      </c>
      <c r="S19" s="41"/>
      <c r="T19" s="42">
        <f t="shared" si="4"/>
        <v>943</v>
      </c>
      <c r="U19" s="37">
        <f t="shared" si="5"/>
        <v>811</v>
      </c>
      <c r="V19" s="37">
        <v>811</v>
      </c>
      <c r="W19" s="74">
        <v>0</v>
      </c>
      <c r="X19" s="48">
        <v>0</v>
      </c>
      <c r="Y19" s="75">
        <v>0</v>
      </c>
      <c r="Z19" s="67">
        <v>811</v>
      </c>
      <c r="AA19" s="37">
        <f t="shared" si="6"/>
        <v>132</v>
      </c>
      <c r="AB19" s="37">
        <v>132</v>
      </c>
      <c r="AC19" s="72">
        <v>0</v>
      </c>
      <c r="AD19" s="37">
        <v>122</v>
      </c>
      <c r="AE19" s="75">
        <v>0</v>
      </c>
      <c r="AF19" s="67">
        <v>10</v>
      </c>
      <c r="AG19" s="46">
        <v>0</v>
      </c>
      <c r="AH19" s="40">
        <v>0</v>
      </c>
      <c r="AI19" s="44"/>
      <c r="AJ19" s="45"/>
      <c r="AK19" s="45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28"/>
      <c r="AX19" s="28"/>
      <c r="AY19" s="28"/>
      <c r="AZ19" s="28"/>
      <c r="BA19" s="28"/>
      <c r="BB19" s="28"/>
      <c r="BC19" s="28"/>
      <c r="BD19" s="28"/>
    </row>
    <row r="20" spans="1:56" s="29" customFormat="1" ht="13.8" x14ac:dyDescent="0.3">
      <c r="A20" s="30"/>
      <c r="B20" s="31" t="s">
        <v>16</v>
      </c>
      <c r="C20" s="34">
        <f t="shared" si="0"/>
        <v>422610</v>
      </c>
      <c r="D20" s="35">
        <f t="shared" si="1"/>
        <v>422610</v>
      </c>
      <c r="E20" s="35">
        <v>422610</v>
      </c>
      <c r="F20" s="64">
        <v>0</v>
      </c>
      <c r="G20" s="36">
        <v>0</v>
      </c>
      <c r="H20" s="67">
        <v>422610</v>
      </c>
      <c r="I20" s="36">
        <v>0</v>
      </c>
      <c r="J20" s="41"/>
      <c r="K20" s="34">
        <f t="shared" si="2"/>
        <v>1953768</v>
      </c>
      <c r="L20" s="35">
        <f t="shared" si="3"/>
        <v>1953768</v>
      </c>
      <c r="M20" s="35">
        <v>1953768</v>
      </c>
      <c r="N20" s="64">
        <v>0</v>
      </c>
      <c r="O20" s="36">
        <v>0</v>
      </c>
      <c r="P20" s="67">
        <v>1953768</v>
      </c>
      <c r="Q20" s="46">
        <v>0</v>
      </c>
      <c r="R20" s="47">
        <v>0</v>
      </c>
      <c r="S20" s="41"/>
      <c r="T20" s="42">
        <f t="shared" si="4"/>
        <v>967</v>
      </c>
      <c r="U20" s="37">
        <f t="shared" si="5"/>
        <v>813</v>
      </c>
      <c r="V20" s="37">
        <v>813</v>
      </c>
      <c r="W20" s="74">
        <v>0</v>
      </c>
      <c r="X20" s="48">
        <v>0</v>
      </c>
      <c r="Y20" s="75">
        <v>0</v>
      </c>
      <c r="Z20" s="67">
        <v>813</v>
      </c>
      <c r="AA20" s="37">
        <f t="shared" si="6"/>
        <v>154</v>
      </c>
      <c r="AB20" s="37">
        <v>154</v>
      </c>
      <c r="AC20" s="72">
        <v>0</v>
      </c>
      <c r="AD20" s="37">
        <v>136</v>
      </c>
      <c r="AE20" s="75">
        <v>0</v>
      </c>
      <c r="AF20" s="67">
        <v>18</v>
      </c>
      <c r="AG20" s="46">
        <v>0</v>
      </c>
      <c r="AH20" s="40">
        <v>0</v>
      </c>
      <c r="AI20" s="44"/>
      <c r="AJ20" s="45"/>
      <c r="AK20" s="45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28"/>
      <c r="AX20" s="28"/>
      <c r="AY20" s="28"/>
      <c r="AZ20" s="28"/>
      <c r="BA20" s="28"/>
      <c r="BB20" s="28"/>
      <c r="BC20" s="28"/>
      <c r="BD20" s="28"/>
    </row>
    <row r="21" spans="1:56" s="29" customFormat="1" ht="13.8" x14ac:dyDescent="0.3">
      <c r="A21" s="30"/>
      <c r="B21" s="31" t="s">
        <v>17</v>
      </c>
      <c r="C21" s="34">
        <f t="shared" si="0"/>
        <v>423106</v>
      </c>
      <c r="D21" s="35">
        <f t="shared" si="1"/>
        <v>423106</v>
      </c>
      <c r="E21" s="35">
        <v>423106</v>
      </c>
      <c r="F21" s="64">
        <v>0</v>
      </c>
      <c r="G21" s="36">
        <v>0</v>
      </c>
      <c r="H21" s="67">
        <v>423106</v>
      </c>
      <c r="I21" s="36">
        <v>0</v>
      </c>
      <c r="J21" s="41"/>
      <c r="K21" s="34">
        <f t="shared" si="2"/>
        <v>2006986</v>
      </c>
      <c r="L21" s="35">
        <f t="shared" si="3"/>
        <v>2006986</v>
      </c>
      <c r="M21" s="35">
        <v>2006986</v>
      </c>
      <c r="N21" s="64">
        <v>0</v>
      </c>
      <c r="O21" s="36">
        <v>0</v>
      </c>
      <c r="P21" s="67">
        <v>2006986</v>
      </c>
      <c r="Q21" s="46">
        <v>0</v>
      </c>
      <c r="R21" s="47">
        <v>0</v>
      </c>
      <c r="S21" s="41"/>
      <c r="T21" s="42">
        <f t="shared" si="4"/>
        <v>1053</v>
      </c>
      <c r="U21" s="37">
        <f t="shared" si="5"/>
        <v>914</v>
      </c>
      <c r="V21" s="37">
        <v>914</v>
      </c>
      <c r="W21" s="74">
        <v>0</v>
      </c>
      <c r="X21" s="48">
        <v>0</v>
      </c>
      <c r="Y21" s="75">
        <v>0</v>
      </c>
      <c r="Z21" s="67">
        <v>914</v>
      </c>
      <c r="AA21" s="37">
        <f t="shared" si="6"/>
        <v>139</v>
      </c>
      <c r="AB21" s="37">
        <v>139</v>
      </c>
      <c r="AC21" s="72">
        <v>0</v>
      </c>
      <c r="AD21" s="37">
        <v>126</v>
      </c>
      <c r="AE21" s="75">
        <v>0</v>
      </c>
      <c r="AF21" s="67">
        <v>13</v>
      </c>
      <c r="AG21" s="46">
        <v>0</v>
      </c>
      <c r="AH21" s="40">
        <v>0</v>
      </c>
      <c r="AI21" s="44"/>
      <c r="AJ21" s="45"/>
      <c r="AK21" s="45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28"/>
      <c r="AX21" s="28"/>
      <c r="AY21" s="28"/>
      <c r="AZ21" s="28"/>
      <c r="BA21" s="28"/>
      <c r="BB21" s="28"/>
      <c r="BC21" s="28"/>
      <c r="BD21" s="28"/>
    </row>
    <row r="22" spans="1:56" s="28" customFormat="1" thickBot="1" x14ac:dyDescent="0.35">
      <c r="A22" s="32"/>
      <c r="B22" s="33" t="s">
        <v>18</v>
      </c>
      <c r="C22" s="49">
        <f t="shared" si="0"/>
        <v>511871</v>
      </c>
      <c r="D22" s="50">
        <f t="shared" si="1"/>
        <v>511871</v>
      </c>
      <c r="E22" s="50">
        <v>511871</v>
      </c>
      <c r="F22" s="65">
        <v>0</v>
      </c>
      <c r="G22" s="51">
        <v>0</v>
      </c>
      <c r="H22" s="68">
        <v>511871</v>
      </c>
      <c r="I22" s="51">
        <v>0</v>
      </c>
      <c r="J22" s="41"/>
      <c r="K22" s="49">
        <f t="shared" si="2"/>
        <v>2530231</v>
      </c>
      <c r="L22" s="50">
        <f t="shared" si="3"/>
        <v>2530231</v>
      </c>
      <c r="M22" s="50">
        <v>2530231</v>
      </c>
      <c r="N22" s="65">
        <v>0</v>
      </c>
      <c r="O22" s="51">
        <v>0</v>
      </c>
      <c r="P22" s="68">
        <v>2530231</v>
      </c>
      <c r="Q22" s="53">
        <v>0</v>
      </c>
      <c r="R22" s="54">
        <v>0</v>
      </c>
      <c r="S22" s="41"/>
      <c r="T22" s="55">
        <f t="shared" si="4"/>
        <v>1180</v>
      </c>
      <c r="U22" s="52">
        <f t="shared" si="5"/>
        <v>1025</v>
      </c>
      <c r="V22" s="52">
        <v>1025</v>
      </c>
      <c r="W22" s="76">
        <v>0</v>
      </c>
      <c r="X22" s="56">
        <v>0</v>
      </c>
      <c r="Y22" s="77">
        <v>0</v>
      </c>
      <c r="Z22" s="68">
        <v>1025</v>
      </c>
      <c r="AA22" s="52">
        <f t="shared" si="6"/>
        <v>155</v>
      </c>
      <c r="AB22" s="52">
        <v>155</v>
      </c>
      <c r="AC22" s="80">
        <v>0</v>
      </c>
      <c r="AD22" s="52">
        <v>134</v>
      </c>
      <c r="AE22" s="77">
        <v>0</v>
      </c>
      <c r="AF22" s="68">
        <v>21</v>
      </c>
      <c r="AG22" s="53">
        <v>0</v>
      </c>
      <c r="AH22" s="57">
        <v>0</v>
      </c>
      <c r="AI22" s="44"/>
      <c r="AJ22" s="45"/>
      <c r="AK22" s="45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</row>
    <row r="23" spans="1:56" s="29" customFormat="1" ht="13.8" x14ac:dyDescent="0.3">
      <c r="A23" s="26">
        <v>2017</v>
      </c>
      <c r="B23" s="27" t="s">
        <v>7</v>
      </c>
      <c r="C23" s="34">
        <v>338890</v>
      </c>
      <c r="D23" s="35">
        <v>338890</v>
      </c>
      <c r="E23" s="63">
        <v>338890</v>
      </c>
      <c r="F23" s="64">
        <v>0</v>
      </c>
      <c r="G23" s="66">
        <v>0</v>
      </c>
      <c r="H23" s="67">
        <v>338890</v>
      </c>
      <c r="I23" s="36">
        <v>0</v>
      </c>
      <c r="J23" s="38"/>
      <c r="K23" s="34">
        <f t="shared" ref="K23:K46" si="7">L23+Q23+R23</f>
        <v>1597878</v>
      </c>
      <c r="L23" s="35">
        <f t="shared" ref="L23:L46" si="8">M23+N23</f>
        <v>1597878</v>
      </c>
      <c r="M23" s="63">
        <v>1597878</v>
      </c>
      <c r="N23" s="64">
        <v>0</v>
      </c>
      <c r="O23" s="66">
        <v>0</v>
      </c>
      <c r="P23" s="67">
        <v>1597878</v>
      </c>
      <c r="Q23" s="39">
        <v>0</v>
      </c>
      <c r="R23" s="40">
        <v>0</v>
      </c>
      <c r="S23" s="41"/>
      <c r="T23" s="42">
        <f t="shared" si="4"/>
        <v>972</v>
      </c>
      <c r="U23" s="37">
        <f t="shared" si="5"/>
        <v>816</v>
      </c>
      <c r="V23" s="37">
        <v>816</v>
      </c>
      <c r="W23" s="72">
        <v>0</v>
      </c>
      <c r="X23" s="43">
        <v>0</v>
      </c>
      <c r="Y23" s="73">
        <v>0</v>
      </c>
      <c r="Z23" s="67">
        <v>816</v>
      </c>
      <c r="AA23" s="37">
        <f t="shared" si="6"/>
        <v>156</v>
      </c>
      <c r="AB23" s="37">
        <v>156</v>
      </c>
      <c r="AC23" s="72">
        <v>0</v>
      </c>
      <c r="AD23" s="37">
        <v>145</v>
      </c>
      <c r="AE23" s="73">
        <v>0</v>
      </c>
      <c r="AF23" s="67">
        <v>11</v>
      </c>
      <c r="AG23" s="39">
        <v>0</v>
      </c>
      <c r="AH23" s="40">
        <v>0</v>
      </c>
      <c r="AI23" s="44"/>
      <c r="AJ23" s="45"/>
      <c r="AK23" s="45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28"/>
      <c r="AX23" s="28"/>
      <c r="AY23" s="28"/>
      <c r="AZ23" s="28"/>
      <c r="BA23" s="28"/>
      <c r="BB23" s="28"/>
      <c r="BC23" s="28"/>
      <c r="BD23" s="28"/>
    </row>
    <row r="24" spans="1:56" s="28" customFormat="1" ht="13.8" x14ac:dyDescent="0.3">
      <c r="A24" s="30"/>
      <c r="B24" s="31" t="s">
        <v>8</v>
      </c>
      <c r="C24" s="34">
        <v>387954</v>
      </c>
      <c r="D24" s="35">
        <v>387954</v>
      </c>
      <c r="E24" s="35">
        <v>387954</v>
      </c>
      <c r="F24" s="64">
        <v>0</v>
      </c>
      <c r="G24" s="36">
        <v>0</v>
      </c>
      <c r="H24" s="67">
        <v>387954</v>
      </c>
      <c r="I24" s="36">
        <v>0</v>
      </c>
      <c r="J24" s="41"/>
      <c r="K24" s="34">
        <f t="shared" si="7"/>
        <v>1900719</v>
      </c>
      <c r="L24" s="35">
        <f t="shared" si="8"/>
        <v>1900719</v>
      </c>
      <c r="M24" s="35">
        <v>1900719</v>
      </c>
      <c r="N24" s="64">
        <v>0</v>
      </c>
      <c r="O24" s="36">
        <v>0</v>
      </c>
      <c r="P24" s="67">
        <v>1900719</v>
      </c>
      <c r="Q24" s="46">
        <v>0</v>
      </c>
      <c r="R24" s="47">
        <v>0</v>
      </c>
      <c r="S24" s="41"/>
      <c r="T24" s="42">
        <f t="shared" si="4"/>
        <v>945</v>
      </c>
      <c r="U24" s="37">
        <f t="shared" si="5"/>
        <v>834</v>
      </c>
      <c r="V24" s="37">
        <v>834</v>
      </c>
      <c r="W24" s="74">
        <v>0</v>
      </c>
      <c r="X24" s="48">
        <v>0</v>
      </c>
      <c r="Y24" s="75">
        <v>0</v>
      </c>
      <c r="Z24" s="67">
        <v>834</v>
      </c>
      <c r="AA24" s="37">
        <f t="shared" si="6"/>
        <v>111</v>
      </c>
      <c r="AB24" s="37">
        <v>111</v>
      </c>
      <c r="AC24" s="72">
        <v>0</v>
      </c>
      <c r="AD24" s="37">
        <v>106</v>
      </c>
      <c r="AE24" s="75">
        <v>0</v>
      </c>
      <c r="AF24" s="67">
        <v>5</v>
      </c>
      <c r="AG24" s="46">
        <v>0</v>
      </c>
      <c r="AH24" s="40">
        <v>0</v>
      </c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</row>
    <row r="25" spans="1:56" s="28" customFormat="1" ht="13.8" x14ac:dyDescent="0.3">
      <c r="A25" s="30"/>
      <c r="B25" s="31" t="s">
        <v>9</v>
      </c>
      <c r="C25" s="34">
        <v>421677</v>
      </c>
      <c r="D25" s="35">
        <v>421677</v>
      </c>
      <c r="E25" s="35">
        <v>421677</v>
      </c>
      <c r="F25" s="64">
        <v>0</v>
      </c>
      <c r="G25" s="36">
        <v>0</v>
      </c>
      <c r="H25" s="67">
        <v>421677</v>
      </c>
      <c r="I25" s="36">
        <v>0</v>
      </c>
      <c r="J25" s="41"/>
      <c r="K25" s="34">
        <f t="shared" si="7"/>
        <v>2094575</v>
      </c>
      <c r="L25" s="35">
        <f t="shared" si="8"/>
        <v>2094575</v>
      </c>
      <c r="M25" s="35">
        <v>2094575</v>
      </c>
      <c r="N25" s="64">
        <v>0</v>
      </c>
      <c r="O25" s="36">
        <v>0</v>
      </c>
      <c r="P25" s="67">
        <v>2094575</v>
      </c>
      <c r="Q25" s="46">
        <v>0</v>
      </c>
      <c r="R25" s="47">
        <v>0</v>
      </c>
      <c r="S25" s="41"/>
      <c r="T25" s="42">
        <f t="shared" si="4"/>
        <v>985</v>
      </c>
      <c r="U25" s="37">
        <f t="shared" si="5"/>
        <v>773</v>
      </c>
      <c r="V25" s="37">
        <v>773</v>
      </c>
      <c r="W25" s="74">
        <v>0</v>
      </c>
      <c r="X25" s="48">
        <v>0</v>
      </c>
      <c r="Y25" s="75">
        <v>0</v>
      </c>
      <c r="Z25" s="67">
        <v>773</v>
      </c>
      <c r="AA25" s="37">
        <f t="shared" si="6"/>
        <v>212</v>
      </c>
      <c r="AB25" s="37">
        <v>212</v>
      </c>
      <c r="AC25" s="72">
        <v>0</v>
      </c>
      <c r="AD25" s="37">
        <v>196</v>
      </c>
      <c r="AE25" s="75">
        <v>0</v>
      </c>
      <c r="AF25" s="67">
        <v>16</v>
      </c>
      <c r="AG25" s="46">
        <v>0</v>
      </c>
      <c r="AH25" s="40">
        <v>0</v>
      </c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</row>
    <row r="26" spans="1:56" s="28" customFormat="1" ht="13.8" x14ac:dyDescent="0.3">
      <c r="A26" s="30"/>
      <c r="B26" s="31" t="s">
        <v>10</v>
      </c>
      <c r="C26" s="34">
        <f>D26+I26+J26</f>
        <v>393299</v>
      </c>
      <c r="D26" s="35">
        <f t="shared" ref="D26:D46" si="9">E26+F26</f>
        <v>393299</v>
      </c>
      <c r="E26" s="35">
        <v>393299</v>
      </c>
      <c r="F26" s="64">
        <v>0</v>
      </c>
      <c r="G26" s="36">
        <v>0</v>
      </c>
      <c r="H26" s="67">
        <v>393299</v>
      </c>
      <c r="I26" s="36">
        <v>0</v>
      </c>
      <c r="J26" s="41"/>
      <c r="K26" s="34">
        <f t="shared" si="7"/>
        <v>1871849</v>
      </c>
      <c r="L26" s="35">
        <f t="shared" si="8"/>
        <v>1871849</v>
      </c>
      <c r="M26" s="35">
        <v>1871849</v>
      </c>
      <c r="N26" s="64">
        <v>0</v>
      </c>
      <c r="O26" s="36">
        <v>0</v>
      </c>
      <c r="P26" s="67">
        <v>1871849</v>
      </c>
      <c r="Q26" s="46">
        <v>0</v>
      </c>
      <c r="R26" s="47">
        <v>0</v>
      </c>
      <c r="S26" s="41"/>
      <c r="T26" s="42">
        <f t="shared" si="4"/>
        <v>872</v>
      </c>
      <c r="U26" s="37">
        <f t="shared" si="5"/>
        <v>658</v>
      </c>
      <c r="V26" s="37">
        <v>658</v>
      </c>
      <c r="W26" s="74">
        <v>0</v>
      </c>
      <c r="X26" s="48">
        <v>0</v>
      </c>
      <c r="Y26" s="75">
        <v>0</v>
      </c>
      <c r="Z26" s="67">
        <v>658</v>
      </c>
      <c r="AA26" s="37">
        <f t="shared" si="6"/>
        <v>214</v>
      </c>
      <c r="AB26" s="37">
        <v>214</v>
      </c>
      <c r="AC26" s="72">
        <v>0</v>
      </c>
      <c r="AD26" s="37">
        <v>196</v>
      </c>
      <c r="AE26" s="75">
        <v>0</v>
      </c>
      <c r="AF26" s="67">
        <v>18</v>
      </c>
      <c r="AG26" s="46">
        <v>0</v>
      </c>
      <c r="AH26" s="40">
        <v>0</v>
      </c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</row>
    <row r="27" spans="1:56" s="28" customFormat="1" ht="13.8" x14ac:dyDescent="0.3">
      <c r="A27" s="30"/>
      <c r="B27" s="31" t="s">
        <v>34</v>
      </c>
      <c r="C27" s="34">
        <f>D27+I27+J27</f>
        <v>481157</v>
      </c>
      <c r="D27" s="35">
        <f t="shared" si="9"/>
        <v>481157</v>
      </c>
      <c r="E27" s="35">
        <v>481157</v>
      </c>
      <c r="F27" s="64">
        <v>0</v>
      </c>
      <c r="G27" s="36">
        <v>0</v>
      </c>
      <c r="H27" s="67">
        <v>481157</v>
      </c>
      <c r="I27" s="36">
        <v>0</v>
      </c>
      <c r="J27" s="41"/>
      <c r="K27" s="34">
        <f t="shared" si="7"/>
        <v>2119283</v>
      </c>
      <c r="L27" s="35">
        <f t="shared" si="8"/>
        <v>2119283</v>
      </c>
      <c r="M27" s="35">
        <v>2119283</v>
      </c>
      <c r="N27" s="64">
        <v>0</v>
      </c>
      <c r="O27" s="36">
        <v>0</v>
      </c>
      <c r="P27" s="67">
        <v>2119283</v>
      </c>
      <c r="Q27" s="46">
        <v>0</v>
      </c>
      <c r="R27" s="47">
        <v>0</v>
      </c>
      <c r="S27" s="41"/>
      <c r="T27" s="42">
        <f t="shared" si="4"/>
        <v>994</v>
      </c>
      <c r="U27" s="37">
        <f t="shared" si="5"/>
        <v>677</v>
      </c>
      <c r="V27" s="37">
        <v>677</v>
      </c>
      <c r="W27" s="74">
        <v>0</v>
      </c>
      <c r="X27" s="48">
        <v>0</v>
      </c>
      <c r="Y27" s="75">
        <v>0</v>
      </c>
      <c r="Z27" s="67">
        <v>677</v>
      </c>
      <c r="AA27" s="37">
        <f t="shared" si="6"/>
        <v>317</v>
      </c>
      <c r="AB27" s="37">
        <v>317</v>
      </c>
      <c r="AC27" s="72">
        <v>0</v>
      </c>
      <c r="AD27" s="37">
        <v>302</v>
      </c>
      <c r="AE27" s="75">
        <v>0</v>
      </c>
      <c r="AF27" s="67">
        <v>15</v>
      </c>
      <c r="AG27" s="46">
        <v>0</v>
      </c>
      <c r="AH27" s="40">
        <v>0</v>
      </c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</row>
    <row r="28" spans="1:56" s="28" customFormat="1" ht="13.8" x14ac:dyDescent="0.3">
      <c r="A28" s="30"/>
      <c r="B28" s="31" t="s">
        <v>12</v>
      </c>
      <c r="C28" s="34">
        <f>D28+I28+J28</f>
        <v>445769</v>
      </c>
      <c r="D28" s="35">
        <f t="shared" si="9"/>
        <v>445769</v>
      </c>
      <c r="E28" s="35">
        <v>445769</v>
      </c>
      <c r="F28" s="64">
        <v>0</v>
      </c>
      <c r="G28" s="36">
        <v>0</v>
      </c>
      <c r="H28" s="67">
        <v>445769</v>
      </c>
      <c r="I28" s="36">
        <v>0</v>
      </c>
      <c r="J28" s="41"/>
      <c r="K28" s="34">
        <f t="shared" si="7"/>
        <v>2005100</v>
      </c>
      <c r="L28" s="35">
        <f t="shared" si="8"/>
        <v>2005100</v>
      </c>
      <c r="M28" s="35">
        <v>2005100</v>
      </c>
      <c r="N28" s="64">
        <v>0</v>
      </c>
      <c r="O28" s="36">
        <v>0</v>
      </c>
      <c r="P28" s="67">
        <v>2005100</v>
      </c>
      <c r="Q28" s="46">
        <v>0</v>
      </c>
      <c r="R28" s="47">
        <v>0</v>
      </c>
      <c r="S28" s="41"/>
      <c r="T28" s="42">
        <f t="shared" si="4"/>
        <v>956</v>
      </c>
      <c r="U28" s="37">
        <f t="shared" si="5"/>
        <v>570</v>
      </c>
      <c r="V28" s="37">
        <v>570</v>
      </c>
      <c r="W28" s="74">
        <v>0</v>
      </c>
      <c r="X28" s="48">
        <v>0</v>
      </c>
      <c r="Y28" s="75">
        <v>0</v>
      </c>
      <c r="Z28" s="67">
        <v>570</v>
      </c>
      <c r="AA28" s="37">
        <f t="shared" si="6"/>
        <v>386</v>
      </c>
      <c r="AB28" s="37">
        <v>386</v>
      </c>
      <c r="AC28" s="72">
        <v>0</v>
      </c>
      <c r="AD28" s="37">
        <v>368</v>
      </c>
      <c r="AE28" s="75">
        <v>0</v>
      </c>
      <c r="AF28" s="67">
        <v>18</v>
      </c>
      <c r="AG28" s="46">
        <v>0</v>
      </c>
      <c r="AH28" s="40">
        <v>0</v>
      </c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</row>
    <row r="29" spans="1:56" s="29" customFormat="1" ht="13.8" x14ac:dyDescent="0.3">
      <c r="A29" s="30"/>
      <c r="B29" s="31" t="s">
        <v>13</v>
      </c>
      <c r="C29" s="34">
        <f t="shared" ref="C29:C46" si="10">D29+I29</f>
        <v>406705</v>
      </c>
      <c r="D29" s="35">
        <f t="shared" si="9"/>
        <v>406705</v>
      </c>
      <c r="E29" s="35">
        <v>406705</v>
      </c>
      <c r="F29" s="64">
        <v>0</v>
      </c>
      <c r="G29" s="36">
        <v>0</v>
      </c>
      <c r="H29" s="67">
        <v>406705</v>
      </c>
      <c r="I29" s="36">
        <v>0</v>
      </c>
      <c r="J29" s="41"/>
      <c r="K29" s="34">
        <f t="shared" si="7"/>
        <v>1973226</v>
      </c>
      <c r="L29" s="35">
        <f t="shared" si="8"/>
        <v>1973226</v>
      </c>
      <c r="M29" s="35">
        <v>1973226</v>
      </c>
      <c r="N29" s="64">
        <v>0</v>
      </c>
      <c r="O29" s="36">
        <v>0</v>
      </c>
      <c r="P29" s="67">
        <v>1973226</v>
      </c>
      <c r="Q29" s="46">
        <v>0</v>
      </c>
      <c r="R29" s="47">
        <v>0</v>
      </c>
      <c r="S29" s="41"/>
      <c r="T29" s="42">
        <f t="shared" ref="T29:T46" si="11">U29+AA29+AH29</f>
        <v>941</v>
      </c>
      <c r="U29" s="37">
        <f t="shared" ref="U29:U46" si="12">X29+Y29+Z29</f>
        <v>496</v>
      </c>
      <c r="V29" s="37">
        <v>496</v>
      </c>
      <c r="W29" s="74">
        <v>0</v>
      </c>
      <c r="X29" s="43">
        <v>0</v>
      </c>
      <c r="Y29" s="73">
        <v>0</v>
      </c>
      <c r="Z29" s="67">
        <v>496</v>
      </c>
      <c r="AA29" s="37">
        <f t="shared" ref="AA29:AA39" si="13">AD29+AE29+AF29</f>
        <v>445</v>
      </c>
      <c r="AB29" s="37">
        <v>445</v>
      </c>
      <c r="AC29" s="72">
        <v>0</v>
      </c>
      <c r="AD29" s="37">
        <v>438</v>
      </c>
      <c r="AE29" s="75">
        <v>0</v>
      </c>
      <c r="AF29" s="67">
        <v>7</v>
      </c>
      <c r="AG29" s="46">
        <v>0</v>
      </c>
      <c r="AH29" s="40">
        <v>0</v>
      </c>
      <c r="AI29" s="44"/>
      <c r="AJ29" s="45"/>
      <c r="AK29" s="45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28"/>
      <c r="AX29" s="28"/>
      <c r="AY29" s="28"/>
      <c r="AZ29" s="28"/>
      <c r="BA29" s="28"/>
      <c r="BB29" s="28"/>
      <c r="BC29" s="28"/>
      <c r="BD29" s="28"/>
    </row>
    <row r="30" spans="1:56" s="29" customFormat="1" ht="13.8" x14ac:dyDescent="0.3">
      <c r="A30" s="30"/>
      <c r="B30" s="31" t="s">
        <v>14</v>
      </c>
      <c r="C30" s="34">
        <f t="shared" si="10"/>
        <v>398104</v>
      </c>
      <c r="D30" s="35">
        <f t="shared" si="9"/>
        <v>398104</v>
      </c>
      <c r="E30" s="35">
        <v>398104</v>
      </c>
      <c r="F30" s="64">
        <v>0</v>
      </c>
      <c r="G30" s="36">
        <v>0</v>
      </c>
      <c r="H30" s="67">
        <v>398104</v>
      </c>
      <c r="I30" s="36">
        <v>0</v>
      </c>
      <c r="J30" s="41"/>
      <c r="K30" s="34">
        <f t="shared" si="7"/>
        <v>2021702</v>
      </c>
      <c r="L30" s="35">
        <f t="shared" si="8"/>
        <v>2021702</v>
      </c>
      <c r="M30" s="35">
        <v>2021702</v>
      </c>
      <c r="N30" s="64">
        <v>0</v>
      </c>
      <c r="O30" s="36">
        <v>0</v>
      </c>
      <c r="P30" s="67">
        <v>2021702</v>
      </c>
      <c r="Q30" s="46">
        <v>0</v>
      </c>
      <c r="R30" s="47">
        <v>0</v>
      </c>
      <c r="S30" s="41"/>
      <c r="T30" s="42">
        <f t="shared" si="11"/>
        <v>891</v>
      </c>
      <c r="U30" s="37">
        <f t="shared" si="12"/>
        <v>456</v>
      </c>
      <c r="V30" s="37">
        <v>456</v>
      </c>
      <c r="W30" s="74">
        <v>0</v>
      </c>
      <c r="X30" s="48">
        <v>0</v>
      </c>
      <c r="Y30" s="75">
        <v>0</v>
      </c>
      <c r="Z30" s="67">
        <v>456</v>
      </c>
      <c r="AA30" s="37">
        <f t="shared" si="13"/>
        <v>435</v>
      </c>
      <c r="AB30" s="37">
        <v>435</v>
      </c>
      <c r="AC30" s="72">
        <v>0</v>
      </c>
      <c r="AD30" s="37">
        <v>421</v>
      </c>
      <c r="AE30" s="75">
        <v>0</v>
      </c>
      <c r="AF30" s="67">
        <v>14</v>
      </c>
      <c r="AG30" s="46">
        <v>0</v>
      </c>
      <c r="AH30" s="40">
        <v>0</v>
      </c>
      <c r="AI30" s="44"/>
      <c r="AJ30" s="45"/>
      <c r="AK30" s="45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28"/>
      <c r="AX30" s="28"/>
      <c r="AY30" s="28"/>
      <c r="AZ30" s="28"/>
      <c r="BA30" s="28"/>
      <c r="BB30" s="28"/>
      <c r="BC30" s="28"/>
      <c r="BD30" s="28"/>
    </row>
    <row r="31" spans="1:56" s="29" customFormat="1" ht="13.8" x14ac:dyDescent="0.3">
      <c r="A31" s="30"/>
      <c r="B31" s="31" t="s">
        <v>15</v>
      </c>
      <c r="C31" s="34">
        <f t="shared" si="10"/>
        <v>408832</v>
      </c>
      <c r="D31" s="35">
        <f t="shared" si="9"/>
        <v>408832</v>
      </c>
      <c r="E31" s="35">
        <v>408832</v>
      </c>
      <c r="F31" s="64">
        <v>0</v>
      </c>
      <c r="G31" s="36">
        <v>0</v>
      </c>
      <c r="H31" s="67">
        <v>408832</v>
      </c>
      <c r="I31" s="36">
        <v>0</v>
      </c>
      <c r="J31" s="41"/>
      <c r="K31" s="34">
        <f t="shared" si="7"/>
        <v>1961917</v>
      </c>
      <c r="L31" s="35">
        <f t="shared" si="8"/>
        <v>1961917</v>
      </c>
      <c r="M31" s="35">
        <v>1961917</v>
      </c>
      <c r="N31" s="64">
        <v>0</v>
      </c>
      <c r="O31" s="36">
        <v>0</v>
      </c>
      <c r="P31" s="67">
        <v>1961917</v>
      </c>
      <c r="Q31" s="46">
        <v>0</v>
      </c>
      <c r="R31" s="47">
        <v>0</v>
      </c>
      <c r="S31" s="41"/>
      <c r="T31" s="42">
        <f t="shared" si="11"/>
        <v>952</v>
      </c>
      <c r="U31" s="37">
        <f t="shared" si="12"/>
        <v>473</v>
      </c>
      <c r="V31" s="37">
        <v>473</v>
      </c>
      <c r="W31" s="74">
        <v>0</v>
      </c>
      <c r="X31" s="48">
        <v>0</v>
      </c>
      <c r="Y31" s="75">
        <v>0</v>
      </c>
      <c r="Z31" s="67">
        <v>473</v>
      </c>
      <c r="AA31" s="37">
        <f t="shared" si="13"/>
        <v>479</v>
      </c>
      <c r="AB31" s="37">
        <v>479</v>
      </c>
      <c r="AC31" s="72">
        <v>0</v>
      </c>
      <c r="AD31" s="37">
        <v>474</v>
      </c>
      <c r="AE31" s="75">
        <v>0</v>
      </c>
      <c r="AF31" s="67">
        <v>5</v>
      </c>
      <c r="AG31" s="46">
        <v>0</v>
      </c>
      <c r="AH31" s="40">
        <v>0</v>
      </c>
      <c r="AI31" s="44"/>
      <c r="AJ31" s="45"/>
      <c r="AK31" s="45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28"/>
      <c r="AX31" s="28"/>
      <c r="AY31" s="28"/>
      <c r="AZ31" s="28"/>
      <c r="BA31" s="28"/>
      <c r="BB31" s="28"/>
      <c r="BC31" s="28"/>
      <c r="BD31" s="28"/>
    </row>
    <row r="32" spans="1:56" s="29" customFormat="1" ht="13.8" x14ac:dyDescent="0.3">
      <c r="A32" s="30"/>
      <c r="B32" s="31" t="s">
        <v>16</v>
      </c>
      <c r="C32" s="34">
        <f t="shared" si="10"/>
        <v>428354</v>
      </c>
      <c r="D32" s="35">
        <f t="shared" si="9"/>
        <v>428354</v>
      </c>
      <c r="E32" s="35">
        <v>428354</v>
      </c>
      <c r="F32" s="64">
        <v>0</v>
      </c>
      <c r="G32" s="36">
        <v>0</v>
      </c>
      <c r="H32" s="67">
        <v>428354</v>
      </c>
      <c r="I32" s="36">
        <v>0</v>
      </c>
      <c r="J32" s="41"/>
      <c r="K32" s="34">
        <f t="shared" si="7"/>
        <v>1970917</v>
      </c>
      <c r="L32" s="35">
        <f t="shared" si="8"/>
        <v>1970917</v>
      </c>
      <c r="M32" s="35">
        <v>1970917</v>
      </c>
      <c r="N32" s="64">
        <v>0</v>
      </c>
      <c r="O32" s="36">
        <v>0</v>
      </c>
      <c r="P32" s="67">
        <v>1970917</v>
      </c>
      <c r="Q32" s="46">
        <v>0</v>
      </c>
      <c r="R32" s="47">
        <v>0</v>
      </c>
      <c r="S32" s="41"/>
      <c r="T32" s="42">
        <f t="shared" si="11"/>
        <v>1184</v>
      </c>
      <c r="U32" s="37">
        <f t="shared" si="12"/>
        <v>464</v>
      </c>
      <c r="V32" s="37">
        <v>464</v>
      </c>
      <c r="W32" s="74">
        <v>0</v>
      </c>
      <c r="X32" s="48">
        <v>0</v>
      </c>
      <c r="Y32" s="75">
        <v>0</v>
      </c>
      <c r="Z32" s="67">
        <v>464</v>
      </c>
      <c r="AA32" s="37">
        <f t="shared" si="13"/>
        <v>720</v>
      </c>
      <c r="AB32" s="37">
        <v>720</v>
      </c>
      <c r="AC32" s="72">
        <v>0</v>
      </c>
      <c r="AD32" s="37">
        <v>702</v>
      </c>
      <c r="AE32" s="75">
        <v>0</v>
      </c>
      <c r="AF32" s="67">
        <v>18</v>
      </c>
      <c r="AG32" s="46">
        <v>0</v>
      </c>
      <c r="AH32" s="40">
        <v>0</v>
      </c>
      <c r="AI32" s="44"/>
      <c r="AJ32" s="45"/>
      <c r="AK32" s="45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28"/>
      <c r="AX32" s="28"/>
      <c r="AY32" s="28"/>
      <c r="AZ32" s="28"/>
      <c r="BA32" s="28"/>
      <c r="BB32" s="28"/>
      <c r="BC32" s="28"/>
      <c r="BD32" s="28"/>
    </row>
    <row r="33" spans="1:56" s="29" customFormat="1" ht="13.8" x14ac:dyDescent="0.3">
      <c r="A33" s="30"/>
      <c r="B33" s="31" t="s">
        <v>17</v>
      </c>
      <c r="C33" s="34">
        <f t="shared" si="10"/>
        <v>421137</v>
      </c>
      <c r="D33" s="35">
        <f t="shared" si="9"/>
        <v>421137</v>
      </c>
      <c r="E33" s="35">
        <v>421137</v>
      </c>
      <c r="F33" s="64">
        <v>0</v>
      </c>
      <c r="G33" s="36">
        <v>0</v>
      </c>
      <c r="H33" s="67">
        <v>421137</v>
      </c>
      <c r="I33" s="36">
        <v>0</v>
      </c>
      <c r="J33" s="41"/>
      <c r="K33" s="34">
        <f t="shared" si="7"/>
        <v>2002021</v>
      </c>
      <c r="L33" s="35">
        <f t="shared" si="8"/>
        <v>2002021</v>
      </c>
      <c r="M33" s="35">
        <v>2002021</v>
      </c>
      <c r="N33" s="64">
        <v>0</v>
      </c>
      <c r="O33" s="36">
        <v>0</v>
      </c>
      <c r="P33" s="67">
        <v>2002021</v>
      </c>
      <c r="Q33" s="46">
        <v>0</v>
      </c>
      <c r="R33" s="47">
        <v>0</v>
      </c>
      <c r="S33" s="41"/>
      <c r="T33" s="42">
        <f t="shared" si="11"/>
        <v>1097</v>
      </c>
      <c r="U33" s="37">
        <f t="shared" si="12"/>
        <v>382</v>
      </c>
      <c r="V33" s="37">
        <v>382</v>
      </c>
      <c r="W33" s="74">
        <v>0</v>
      </c>
      <c r="X33" s="48">
        <v>0</v>
      </c>
      <c r="Y33" s="75">
        <v>0</v>
      </c>
      <c r="Z33" s="67">
        <v>382</v>
      </c>
      <c r="AA33" s="37">
        <f t="shared" si="13"/>
        <v>715</v>
      </c>
      <c r="AB33" s="37">
        <v>715</v>
      </c>
      <c r="AC33" s="72">
        <v>0</v>
      </c>
      <c r="AD33" s="37">
        <v>694</v>
      </c>
      <c r="AE33" s="75">
        <v>0</v>
      </c>
      <c r="AF33" s="67">
        <v>21</v>
      </c>
      <c r="AG33" s="46">
        <v>0</v>
      </c>
      <c r="AH33" s="40">
        <v>0</v>
      </c>
      <c r="AI33" s="44"/>
      <c r="AJ33" s="45"/>
      <c r="AK33" s="45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28"/>
      <c r="AX33" s="28"/>
      <c r="AY33" s="28"/>
      <c r="AZ33" s="28"/>
      <c r="BA33" s="28"/>
      <c r="BB33" s="28"/>
      <c r="BC33" s="28"/>
      <c r="BD33" s="28"/>
    </row>
    <row r="34" spans="1:56" s="28" customFormat="1" thickBot="1" x14ac:dyDescent="0.35">
      <c r="A34" s="32"/>
      <c r="B34" s="33" t="s">
        <v>18</v>
      </c>
      <c r="C34" s="49">
        <f t="shared" si="10"/>
        <v>547271</v>
      </c>
      <c r="D34" s="50">
        <f t="shared" si="9"/>
        <v>547271</v>
      </c>
      <c r="E34" s="50">
        <v>547271</v>
      </c>
      <c r="F34" s="65">
        <v>0</v>
      </c>
      <c r="G34" s="51">
        <v>0</v>
      </c>
      <c r="H34" s="68">
        <v>547271</v>
      </c>
      <c r="I34" s="51">
        <v>0</v>
      </c>
      <c r="J34" s="41"/>
      <c r="K34" s="49">
        <f t="shared" si="7"/>
        <v>2496018</v>
      </c>
      <c r="L34" s="50">
        <f t="shared" si="8"/>
        <v>2496018</v>
      </c>
      <c r="M34" s="50">
        <v>2496018</v>
      </c>
      <c r="N34" s="65">
        <v>0</v>
      </c>
      <c r="O34" s="51">
        <v>0</v>
      </c>
      <c r="P34" s="68">
        <v>2496018</v>
      </c>
      <c r="Q34" s="53">
        <v>0</v>
      </c>
      <c r="R34" s="54">
        <v>0</v>
      </c>
      <c r="S34" s="41"/>
      <c r="T34" s="55">
        <f t="shared" si="11"/>
        <v>1238</v>
      </c>
      <c r="U34" s="52">
        <f t="shared" si="12"/>
        <v>346</v>
      </c>
      <c r="V34" s="52">
        <v>346</v>
      </c>
      <c r="W34" s="76">
        <v>0</v>
      </c>
      <c r="X34" s="56">
        <v>0</v>
      </c>
      <c r="Y34" s="77">
        <v>0</v>
      </c>
      <c r="Z34" s="68">
        <v>346</v>
      </c>
      <c r="AA34" s="52">
        <f t="shared" si="13"/>
        <v>892</v>
      </c>
      <c r="AB34" s="52">
        <v>892</v>
      </c>
      <c r="AC34" s="80">
        <v>0</v>
      </c>
      <c r="AD34" s="52">
        <v>869</v>
      </c>
      <c r="AE34" s="77">
        <v>0</v>
      </c>
      <c r="AF34" s="68">
        <v>23</v>
      </c>
      <c r="AG34" s="53">
        <v>0</v>
      </c>
      <c r="AH34" s="57">
        <v>0</v>
      </c>
      <c r="AI34" s="44"/>
      <c r="AJ34" s="45"/>
      <c r="AK34" s="45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</row>
    <row r="35" spans="1:56" s="29" customFormat="1" ht="13.8" x14ac:dyDescent="0.3">
      <c r="A35" s="26">
        <v>2018</v>
      </c>
      <c r="B35" s="27" t="s">
        <v>7</v>
      </c>
      <c r="C35" s="34">
        <f t="shared" si="10"/>
        <v>342294</v>
      </c>
      <c r="D35" s="35">
        <f t="shared" si="9"/>
        <v>342294</v>
      </c>
      <c r="E35" s="63">
        <v>342294</v>
      </c>
      <c r="F35" s="64">
        <v>0</v>
      </c>
      <c r="G35" s="66">
        <v>0</v>
      </c>
      <c r="H35" s="67">
        <v>342294</v>
      </c>
      <c r="I35" s="36">
        <v>0</v>
      </c>
      <c r="J35" s="38"/>
      <c r="K35" s="34">
        <f t="shared" si="7"/>
        <v>1746548</v>
      </c>
      <c r="L35" s="35">
        <f t="shared" si="8"/>
        <v>1746548</v>
      </c>
      <c r="M35" s="63">
        <v>1746548</v>
      </c>
      <c r="N35" s="64">
        <v>0</v>
      </c>
      <c r="O35" s="66">
        <v>0</v>
      </c>
      <c r="P35" s="67">
        <v>1746548</v>
      </c>
      <c r="Q35" s="39">
        <v>0</v>
      </c>
      <c r="R35" s="40">
        <v>0</v>
      </c>
      <c r="S35" s="41"/>
      <c r="T35" s="42">
        <f t="shared" si="11"/>
        <v>1512</v>
      </c>
      <c r="U35" s="37">
        <f t="shared" si="12"/>
        <v>396</v>
      </c>
      <c r="V35" s="37">
        <v>396</v>
      </c>
      <c r="W35" s="72">
        <v>0</v>
      </c>
      <c r="X35" s="43">
        <v>0</v>
      </c>
      <c r="Y35" s="73">
        <v>0</v>
      </c>
      <c r="Z35" s="67">
        <v>396</v>
      </c>
      <c r="AA35" s="37">
        <f t="shared" si="13"/>
        <v>1116</v>
      </c>
      <c r="AB35" s="37">
        <v>1116</v>
      </c>
      <c r="AC35" s="72">
        <v>0</v>
      </c>
      <c r="AD35" s="37">
        <v>1098</v>
      </c>
      <c r="AE35" s="73">
        <v>0</v>
      </c>
      <c r="AF35" s="67">
        <v>18</v>
      </c>
      <c r="AG35" s="39">
        <v>0</v>
      </c>
      <c r="AH35" s="40">
        <v>0</v>
      </c>
      <c r="AI35" s="44"/>
      <c r="AJ35" s="45"/>
      <c r="AK35" s="45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28"/>
      <c r="AX35" s="28"/>
      <c r="AY35" s="28"/>
      <c r="AZ35" s="28"/>
      <c r="BA35" s="28"/>
      <c r="BB35" s="28"/>
      <c r="BC35" s="28"/>
      <c r="BD35" s="28"/>
    </row>
    <row r="36" spans="1:56" s="28" customFormat="1" ht="13.8" x14ac:dyDescent="0.3">
      <c r="A36" s="30"/>
      <c r="B36" s="31" t="s">
        <v>8</v>
      </c>
      <c r="C36" s="34">
        <f t="shared" si="10"/>
        <v>473632</v>
      </c>
      <c r="D36" s="35">
        <f t="shared" si="9"/>
        <v>473632</v>
      </c>
      <c r="E36" s="35">
        <v>473632</v>
      </c>
      <c r="F36" s="64">
        <v>0</v>
      </c>
      <c r="G36" s="36">
        <v>0</v>
      </c>
      <c r="H36" s="67">
        <v>473632</v>
      </c>
      <c r="I36" s="36">
        <v>0</v>
      </c>
      <c r="J36" s="41"/>
      <c r="K36" s="34">
        <f t="shared" si="7"/>
        <v>1894728</v>
      </c>
      <c r="L36" s="35">
        <f t="shared" si="8"/>
        <v>1894728</v>
      </c>
      <c r="M36" s="35">
        <v>1894728</v>
      </c>
      <c r="N36" s="64">
        <v>0</v>
      </c>
      <c r="O36" s="36">
        <v>0</v>
      </c>
      <c r="P36" s="67">
        <v>1894728</v>
      </c>
      <c r="Q36" s="46">
        <v>0</v>
      </c>
      <c r="R36" s="47">
        <v>0</v>
      </c>
      <c r="S36" s="41"/>
      <c r="T36" s="42">
        <f t="shared" si="11"/>
        <v>1395</v>
      </c>
      <c r="U36" s="37">
        <f t="shared" si="12"/>
        <v>320</v>
      </c>
      <c r="V36" s="37">
        <v>320</v>
      </c>
      <c r="W36" s="74">
        <v>0</v>
      </c>
      <c r="X36" s="48">
        <v>0</v>
      </c>
      <c r="Y36" s="75">
        <v>0</v>
      </c>
      <c r="Z36" s="67">
        <v>320</v>
      </c>
      <c r="AA36" s="37">
        <f t="shared" si="13"/>
        <v>1075</v>
      </c>
      <c r="AB36" s="37">
        <v>1075</v>
      </c>
      <c r="AC36" s="72">
        <v>0</v>
      </c>
      <c r="AD36" s="37">
        <v>1071</v>
      </c>
      <c r="AE36" s="75">
        <v>0</v>
      </c>
      <c r="AF36" s="67">
        <v>4</v>
      </c>
      <c r="AG36" s="46">
        <v>0</v>
      </c>
      <c r="AH36" s="40">
        <v>0</v>
      </c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</row>
    <row r="37" spans="1:56" s="28" customFormat="1" ht="13.8" x14ac:dyDescent="0.3">
      <c r="A37" s="30"/>
      <c r="B37" s="31" t="s">
        <v>9</v>
      </c>
      <c r="C37" s="34">
        <f t="shared" si="10"/>
        <v>455625</v>
      </c>
      <c r="D37" s="35">
        <f t="shared" si="9"/>
        <v>455625</v>
      </c>
      <c r="E37" s="35">
        <v>455625</v>
      </c>
      <c r="F37" s="64">
        <v>0</v>
      </c>
      <c r="G37" s="36">
        <v>0</v>
      </c>
      <c r="H37" s="67">
        <v>455625</v>
      </c>
      <c r="I37" s="36">
        <v>0</v>
      </c>
      <c r="J37" s="41"/>
      <c r="K37" s="34">
        <f t="shared" si="7"/>
        <v>2023721</v>
      </c>
      <c r="L37" s="35">
        <f t="shared" si="8"/>
        <v>2023721</v>
      </c>
      <c r="M37" s="35">
        <v>2023721</v>
      </c>
      <c r="N37" s="64">
        <v>0</v>
      </c>
      <c r="O37" s="36">
        <v>0</v>
      </c>
      <c r="P37" s="67">
        <v>2023721</v>
      </c>
      <c r="Q37" s="46">
        <v>0</v>
      </c>
      <c r="R37" s="47">
        <v>0</v>
      </c>
      <c r="S37" s="41"/>
      <c r="T37" s="42">
        <f t="shared" si="11"/>
        <v>1613</v>
      </c>
      <c r="U37" s="37">
        <f t="shared" si="12"/>
        <v>399</v>
      </c>
      <c r="V37" s="37">
        <v>399</v>
      </c>
      <c r="W37" s="74">
        <v>0</v>
      </c>
      <c r="X37" s="48">
        <v>0</v>
      </c>
      <c r="Y37" s="75">
        <v>0</v>
      </c>
      <c r="Z37" s="67">
        <v>399</v>
      </c>
      <c r="AA37" s="37">
        <f t="shared" si="13"/>
        <v>1214</v>
      </c>
      <c r="AB37" s="37">
        <v>1214</v>
      </c>
      <c r="AC37" s="72">
        <v>0</v>
      </c>
      <c r="AD37" s="37">
        <v>1203</v>
      </c>
      <c r="AE37" s="75">
        <v>0</v>
      </c>
      <c r="AF37" s="67">
        <v>11</v>
      </c>
      <c r="AG37" s="46">
        <v>0</v>
      </c>
      <c r="AH37" s="40">
        <v>0</v>
      </c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</row>
    <row r="38" spans="1:56" s="28" customFormat="1" ht="13.8" x14ac:dyDescent="0.3">
      <c r="A38" s="30"/>
      <c r="B38" s="31" t="s">
        <v>10</v>
      </c>
      <c r="C38" s="34">
        <f t="shared" si="10"/>
        <v>445771</v>
      </c>
      <c r="D38" s="35">
        <f t="shared" si="9"/>
        <v>445771</v>
      </c>
      <c r="E38" s="35">
        <v>445771</v>
      </c>
      <c r="F38" s="64">
        <v>0</v>
      </c>
      <c r="G38" s="36">
        <v>0</v>
      </c>
      <c r="H38" s="67">
        <v>445771</v>
      </c>
      <c r="I38" s="36">
        <v>0</v>
      </c>
      <c r="J38" s="41"/>
      <c r="K38" s="34">
        <f t="shared" si="7"/>
        <v>1978847</v>
      </c>
      <c r="L38" s="35">
        <f t="shared" si="8"/>
        <v>1978847</v>
      </c>
      <c r="M38" s="35">
        <v>1978847</v>
      </c>
      <c r="N38" s="64">
        <v>0</v>
      </c>
      <c r="O38" s="36">
        <v>0</v>
      </c>
      <c r="P38" s="67">
        <v>1978847</v>
      </c>
      <c r="Q38" s="46">
        <v>0</v>
      </c>
      <c r="R38" s="47">
        <v>0</v>
      </c>
      <c r="S38" s="41"/>
      <c r="T38" s="42">
        <f t="shared" si="11"/>
        <v>1729</v>
      </c>
      <c r="U38" s="37">
        <f t="shared" si="12"/>
        <v>329</v>
      </c>
      <c r="V38" s="37">
        <v>329</v>
      </c>
      <c r="W38" s="74">
        <v>0</v>
      </c>
      <c r="X38" s="48">
        <v>0</v>
      </c>
      <c r="Y38" s="75">
        <v>0</v>
      </c>
      <c r="Z38" s="67">
        <v>329</v>
      </c>
      <c r="AA38" s="37">
        <f t="shared" si="13"/>
        <v>1400</v>
      </c>
      <c r="AB38" s="37">
        <v>1400</v>
      </c>
      <c r="AC38" s="72">
        <v>0</v>
      </c>
      <c r="AD38" s="37">
        <v>1397</v>
      </c>
      <c r="AE38" s="75">
        <v>0</v>
      </c>
      <c r="AF38" s="67">
        <v>3</v>
      </c>
      <c r="AG38" s="46">
        <v>0</v>
      </c>
      <c r="AH38" s="40">
        <v>0</v>
      </c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</row>
    <row r="39" spans="1:56" s="28" customFormat="1" ht="13.8" x14ac:dyDescent="0.3">
      <c r="A39" s="30"/>
      <c r="B39" s="31" t="s">
        <v>34</v>
      </c>
      <c r="C39" s="34">
        <f t="shared" si="10"/>
        <v>479624</v>
      </c>
      <c r="D39" s="35">
        <f t="shared" si="9"/>
        <v>479624</v>
      </c>
      <c r="E39" s="35">
        <v>479624</v>
      </c>
      <c r="F39" s="64">
        <v>0</v>
      </c>
      <c r="G39" s="36">
        <v>0</v>
      </c>
      <c r="H39" s="67">
        <v>479624</v>
      </c>
      <c r="I39" s="36">
        <v>0</v>
      </c>
      <c r="J39" s="41"/>
      <c r="K39" s="34">
        <f t="shared" si="7"/>
        <v>2027261</v>
      </c>
      <c r="L39" s="35">
        <f t="shared" si="8"/>
        <v>2027261</v>
      </c>
      <c r="M39" s="35">
        <v>2027261</v>
      </c>
      <c r="N39" s="64">
        <v>0</v>
      </c>
      <c r="O39" s="36">
        <v>0</v>
      </c>
      <c r="P39" s="67">
        <v>2027261</v>
      </c>
      <c r="Q39" s="46">
        <v>0</v>
      </c>
      <c r="R39" s="47">
        <v>0</v>
      </c>
      <c r="S39" s="41"/>
      <c r="T39" s="42">
        <f t="shared" si="11"/>
        <v>1816</v>
      </c>
      <c r="U39" s="37">
        <f t="shared" si="12"/>
        <v>395</v>
      </c>
      <c r="V39" s="37">
        <v>395</v>
      </c>
      <c r="W39" s="74">
        <v>0</v>
      </c>
      <c r="X39" s="48">
        <v>0</v>
      </c>
      <c r="Y39" s="75">
        <v>0</v>
      </c>
      <c r="Z39" s="67">
        <v>395</v>
      </c>
      <c r="AA39" s="37">
        <f t="shared" si="13"/>
        <v>1421</v>
      </c>
      <c r="AB39" s="37">
        <v>1421</v>
      </c>
      <c r="AC39" s="72">
        <v>0</v>
      </c>
      <c r="AD39" s="37">
        <v>1413</v>
      </c>
      <c r="AE39" s="75">
        <v>0</v>
      </c>
      <c r="AF39" s="67">
        <v>8</v>
      </c>
      <c r="AG39" s="46">
        <v>0</v>
      </c>
      <c r="AH39" s="40">
        <v>0</v>
      </c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</row>
    <row r="40" spans="1:56" s="28" customFormat="1" ht="13.8" x14ac:dyDescent="0.3">
      <c r="A40" s="30"/>
      <c r="B40" s="31" t="s">
        <v>12</v>
      </c>
      <c r="C40" s="34">
        <f t="shared" si="10"/>
        <v>435421</v>
      </c>
      <c r="D40" s="35">
        <f t="shared" si="9"/>
        <v>435421</v>
      </c>
      <c r="E40" s="35">
        <v>435421</v>
      </c>
      <c r="F40" s="64">
        <v>0</v>
      </c>
      <c r="G40" s="36">
        <v>0</v>
      </c>
      <c r="H40" s="67">
        <v>435421</v>
      </c>
      <c r="I40" s="36">
        <v>0</v>
      </c>
      <c r="J40" s="41"/>
      <c r="K40" s="34">
        <f t="shared" si="7"/>
        <v>2020307</v>
      </c>
      <c r="L40" s="35">
        <f t="shared" si="8"/>
        <v>2020307</v>
      </c>
      <c r="M40" s="35">
        <v>2020307</v>
      </c>
      <c r="N40" s="64">
        <v>0</v>
      </c>
      <c r="O40" s="36">
        <v>0</v>
      </c>
      <c r="P40" s="67">
        <v>2020307</v>
      </c>
      <c r="Q40" s="46">
        <v>0</v>
      </c>
      <c r="R40" s="47">
        <v>0</v>
      </c>
      <c r="S40" s="41"/>
      <c r="T40" s="42">
        <f t="shared" si="11"/>
        <v>1766</v>
      </c>
      <c r="U40" s="37">
        <f t="shared" si="12"/>
        <v>337</v>
      </c>
      <c r="V40" s="37">
        <v>337</v>
      </c>
      <c r="W40" s="74">
        <v>0</v>
      </c>
      <c r="X40" s="48">
        <v>0</v>
      </c>
      <c r="Y40" s="75">
        <v>0</v>
      </c>
      <c r="Z40" s="67">
        <v>337</v>
      </c>
      <c r="AA40" s="37">
        <v>1429</v>
      </c>
      <c r="AB40" s="37">
        <v>1429</v>
      </c>
      <c r="AC40" s="72">
        <v>0</v>
      </c>
      <c r="AD40" s="37">
        <v>1424</v>
      </c>
      <c r="AE40" s="75">
        <v>0</v>
      </c>
      <c r="AF40" s="67">
        <v>5</v>
      </c>
      <c r="AG40" s="46">
        <v>0</v>
      </c>
      <c r="AH40" s="40">
        <v>0</v>
      </c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</row>
    <row r="41" spans="1:56" s="28" customFormat="1" ht="13.8" x14ac:dyDescent="0.3">
      <c r="A41" s="30"/>
      <c r="B41" s="31" t="s">
        <v>13</v>
      </c>
      <c r="C41" s="34">
        <f t="shared" si="10"/>
        <v>455964</v>
      </c>
      <c r="D41" s="35">
        <f t="shared" si="9"/>
        <v>455964</v>
      </c>
      <c r="E41" s="35">
        <v>455964</v>
      </c>
      <c r="F41" s="64">
        <v>0</v>
      </c>
      <c r="G41" s="36">
        <v>0</v>
      </c>
      <c r="H41" s="67">
        <v>455964</v>
      </c>
      <c r="I41" s="36">
        <v>0</v>
      </c>
      <c r="J41" s="41"/>
      <c r="K41" s="34">
        <f t="shared" si="7"/>
        <v>2085283</v>
      </c>
      <c r="L41" s="35">
        <f t="shared" si="8"/>
        <v>2085283</v>
      </c>
      <c r="M41" s="35">
        <v>2085283</v>
      </c>
      <c r="N41" s="64">
        <v>0</v>
      </c>
      <c r="O41" s="36">
        <v>0</v>
      </c>
      <c r="P41" s="67">
        <v>2085283</v>
      </c>
      <c r="Q41" s="46">
        <v>0</v>
      </c>
      <c r="R41" s="47">
        <v>0</v>
      </c>
      <c r="S41" s="41"/>
      <c r="T41" s="42">
        <f t="shared" si="11"/>
        <v>1774</v>
      </c>
      <c r="U41" s="37">
        <f t="shared" si="12"/>
        <v>368</v>
      </c>
      <c r="V41" s="37">
        <v>368</v>
      </c>
      <c r="W41" s="74">
        <v>0</v>
      </c>
      <c r="X41" s="48">
        <v>0</v>
      </c>
      <c r="Y41" s="75">
        <v>0</v>
      </c>
      <c r="Z41" s="67">
        <v>368</v>
      </c>
      <c r="AA41" s="37">
        <v>1406</v>
      </c>
      <c r="AB41" s="37">
        <v>1406</v>
      </c>
      <c r="AC41" s="72">
        <v>0</v>
      </c>
      <c r="AD41" s="37">
        <v>1401</v>
      </c>
      <c r="AE41" s="75">
        <v>0</v>
      </c>
      <c r="AF41" s="67">
        <v>5</v>
      </c>
      <c r="AG41" s="46">
        <v>0</v>
      </c>
      <c r="AH41" s="40">
        <v>0</v>
      </c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</row>
    <row r="42" spans="1:56" s="28" customFormat="1" ht="13.8" x14ac:dyDescent="0.3">
      <c r="A42" s="30"/>
      <c r="B42" s="31" t="s">
        <v>14</v>
      </c>
      <c r="C42" s="34">
        <f t="shared" si="10"/>
        <v>393189</v>
      </c>
      <c r="D42" s="35">
        <f t="shared" si="9"/>
        <v>393189</v>
      </c>
      <c r="E42" s="35">
        <v>393189</v>
      </c>
      <c r="F42" s="64">
        <v>0</v>
      </c>
      <c r="G42" s="36">
        <v>0</v>
      </c>
      <c r="H42" s="67">
        <v>393189</v>
      </c>
      <c r="I42" s="36">
        <v>0</v>
      </c>
      <c r="J42" s="41"/>
      <c r="K42" s="34">
        <f t="shared" si="7"/>
        <v>1981433</v>
      </c>
      <c r="L42" s="35">
        <f t="shared" si="8"/>
        <v>1981433</v>
      </c>
      <c r="M42" s="35">
        <v>1981433</v>
      </c>
      <c r="N42" s="64">
        <v>0</v>
      </c>
      <c r="O42" s="36">
        <v>0</v>
      </c>
      <c r="P42" s="67">
        <v>1981433</v>
      </c>
      <c r="Q42" s="46">
        <v>0</v>
      </c>
      <c r="R42" s="47">
        <v>0</v>
      </c>
      <c r="S42" s="41"/>
      <c r="T42" s="42">
        <f t="shared" si="11"/>
        <v>1753</v>
      </c>
      <c r="U42" s="37">
        <f t="shared" si="12"/>
        <v>349</v>
      </c>
      <c r="V42" s="37">
        <v>349</v>
      </c>
      <c r="W42" s="74">
        <v>0</v>
      </c>
      <c r="X42" s="48">
        <v>0</v>
      </c>
      <c r="Y42" s="75">
        <v>0</v>
      </c>
      <c r="Z42" s="67">
        <v>349</v>
      </c>
      <c r="AA42" s="37">
        <v>1404</v>
      </c>
      <c r="AB42" s="37">
        <v>1404</v>
      </c>
      <c r="AC42" s="72">
        <v>0</v>
      </c>
      <c r="AD42" s="37">
        <v>1399</v>
      </c>
      <c r="AE42" s="75">
        <v>0</v>
      </c>
      <c r="AF42" s="67">
        <v>5</v>
      </c>
      <c r="AG42" s="46">
        <v>0</v>
      </c>
      <c r="AH42" s="40">
        <v>0</v>
      </c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</row>
    <row r="43" spans="1:56" s="28" customFormat="1" ht="13.8" x14ac:dyDescent="0.3">
      <c r="A43" s="30"/>
      <c r="B43" s="31" t="s">
        <v>15</v>
      </c>
      <c r="C43" s="34">
        <f t="shared" si="10"/>
        <v>407094</v>
      </c>
      <c r="D43" s="35">
        <f t="shared" si="9"/>
        <v>407094</v>
      </c>
      <c r="E43" s="35">
        <v>407094</v>
      </c>
      <c r="F43" s="64">
        <v>0</v>
      </c>
      <c r="G43" s="36">
        <v>0</v>
      </c>
      <c r="H43" s="67">
        <v>407094</v>
      </c>
      <c r="I43" s="36">
        <v>0</v>
      </c>
      <c r="J43" s="41"/>
      <c r="K43" s="34">
        <f t="shared" si="7"/>
        <v>1992297</v>
      </c>
      <c r="L43" s="35">
        <f t="shared" si="8"/>
        <v>1992297</v>
      </c>
      <c r="M43" s="35">
        <v>1992297</v>
      </c>
      <c r="N43" s="64">
        <v>0</v>
      </c>
      <c r="O43" s="36">
        <v>0</v>
      </c>
      <c r="P43" s="67">
        <v>1992297</v>
      </c>
      <c r="Q43" s="46">
        <v>0</v>
      </c>
      <c r="R43" s="47">
        <v>0</v>
      </c>
      <c r="S43" s="41"/>
      <c r="T43" s="42">
        <f t="shared" si="11"/>
        <v>1658</v>
      </c>
      <c r="U43" s="37">
        <f t="shared" si="12"/>
        <v>267</v>
      </c>
      <c r="V43" s="37">
        <v>267</v>
      </c>
      <c r="W43" s="74">
        <v>0</v>
      </c>
      <c r="X43" s="48">
        <v>0</v>
      </c>
      <c r="Y43" s="75">
        <v>0</v>
      </c>
      <c r="Z43" s="67">
        <v>267</v>
      </c>
      <c r="AA43" s="37">
        <v>1391</v>
      </c>
      <c r="AB43" s="37">
        <v>1391</v>
      </c>
      <c r="AC43" s="72">
        <v>0</v>
      </c>
      <c r="AD43" s="37">
        <v>1388</v>
      </c>
      <c r="AE43" s="75">
        <v>0</v>
      </c>
      <c r="AF43" s="67">
        <v>3</v>
      </c>
      <c r="AG43" s="46">
        <v>0</v>
      </c>
      <c r="AH43" s="40">
        <v>0</v>
      </c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</row>
    <row r="44" spans="1:56" s="29" customFormat="1" ht="13.8" x14ac:dyDescent="0.3">
      <c r="A44" s="30"/>
      <c r="B44" s="31" t="s">
        <v>16</v>
      </c>
      <c r="C44" s="34">
        <f t="shared" si="10"/>
        <v>433500</v>
      </c>
      <c r="D44" s="35">
        <f t="shared" si="9"/>
        <v>433500</v>
      </c>
      <c r="E44" s="35">
        <v>433500</v>
      </c>
      <c r="F44" s="64">
        <v>0</v>
      </c>
      <c r="G44" s="36">
        <v>0</v>
      </c>
      <c r="H44" s="67">
        <v>433500</v>
      </c>
      <c r="I44" s="36">
        <v>0</v>
      </c>
      <c r="J44" s="41"/>
      <c r="K44" s="34">
        <f t="shared" si="7"/>
        <v>2160575</v>
      </c>
      <c r="L44" s="35">
        <f t="shared" si="8"/>
        <v>2160575</v>
      </c>
      <c r="M44" s="35">
        <v>2160575</v>
      </c>
      <c r="N44" s="64">
        <v>0</v>
      </c>
      <c r="O44" s="36">
        <v>0</v>
      </c>
      <c r="P44" s="67">
        <v>2160575</v>
      </c>
      <c r="Q44" s="46">
        <v>0</v>
      </c>
      <c r="R44" s="47">
        <v>0</v>
      </c>
      <c r="S44" s="41"/>
      <c r="T44" s="42">
        <f t="shared" si="11"/>
        <v>838</v>
      </c>
      <c r="U44" s="37">
        <f t="shared" si="12"/>
        <v>328</v>
      </c>
      <c r="V44" s="37">
        <v>328</v>
      </c>
      <c r="W44" s="74">
        <v>0</v>
      </c>
      <c r="X44" s="48">
        <v>0</v>
      </c>
      <c r="Y44" s="75">
        <v>0</v>
      </c>
      <c r="Z44" s="67">
        <v>328</v>
      </c>
      <c r="AA44" s="37">
        <v>510</v>
      </c>
      <c r="AB44" s="37">
        <v>510</v>
      </c>
      <c r="AC44" s="72">
        <v>0</v>
      </c>
      <c r="AD44" s="37">
        <v>506</v>
      </c>
      <c r="AE44" s="75">
        <v>0</v>
      </c>
      <c r="AF44" s="67">
        <v>4</v>
      </c>
      <c r="AG44" s="46">
        <v>0</v>
      </c>
      <c r="AH44" s="40">
        <v>0</v>
      </c>
      <c r="AI44" s="44"/>
      <c r="AJ44" s="45"/>
      <c r="AK44" s="45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28"/>
      <c r="AX44" s="28"/>
      <c r="AY44" s="28"/>
      <c r="AZ44" s="28"/>
      <c r="BA44" s="28"/>
      <c r="BB44" s="28"/>
      <c r="BC44" s="28"/>
      <c r="BD44" s="28"/>
    </row>
    <row r="45" spans="1:56" s="29" customFormat="1" ht="13.8" x14ac:dyDescent="0.3">
      <c r="A45" s="30"/>
      <c r="B45" s="31" t="s">
        <v>17</v>
      </c>
      <c r="C45" s="34">
        <f t="shared" si="10"/>
        <v>458944</v>
      </c>
      <c r="D45" s="35">
        <f t="shared" si="9"/>
        <v>458944</v>
      </c>
      <c r="E45" s="35">
        <v>458944</v>
      </c>
      <c r="F45" s="64">
        <v>0</v>
      </c>
      <c r="G45" s="36">
        <v>0</v>
      </c>
      <c r="H45" s="67">
        <v>458944</v>
      </c>
      <c r="I45" s="36">
        <v>0</v>
      </c>
      <c r="J45" s="41"/>
      <c r="K45" s="34">
        <f t="shared" si="7"/>
        <v>2100216</v>
      </c>
      <c r="L45" s="35">
        <f t="shared" si="8"/>
        <v>2100216</v>
      </c>
      <c r="M45" s="35">
        <v>2100216</v>
      </c>
      <c r="N45" s="64">
        <v>0</v>
      </c>
      <c r="O45" s="36">
        <v>0</v>
      </c>
      <c r="P45" s="67">
        <v>2100216</v>
      </c>
      <c r="Q45" s="46">
        <v>0</v>
      </c>
      <c r="R45" s="47">
        <v>0</v>
      </c>
      <c r="S45" s="41"/>
      <c r="T45" s="42">
        <f t="shared" si="11"/>
        <v>687</v>
      </c>
      <c r="U45" s="37">
        <f t="shared" si="12"/>
        <v>300</v>
      </c>
      <c r="V45" s="37">
        <v>300</v>
      </c>
      <c r="W45" s="74">
        <v>0</v>
      </c>
      <c r="X45" s="48">
        <v>0</v>
      </c>
      <c r="Y45" s="75">
        <v>0</v>
      </c>
      <c r="Z45" s="67">
        <v>300</v>
      </c>
      <c r="AA45" s="37">
        <v>387</v>
      </c>
      <c r="AB45" s="37">
        <v>387</v>
      </c>
      <c r="AC45" s="72">
        <v>0</v>
      </c>
      <c r="AD45" s="37">
        <v>386</v>
      </c>
      <c r="AE45" s="75">
        <v>0</v>
      </c>
      <c r="AF45" s="67">
        <v>1</v>
      </c>
      <c r="AG45" s="46">
        <v>0</v>
      </c>
      <c r="AH45" s="40">
        <v>0</v>
      </c>
      <c r="AI45" s="44"/>
      <c r="AJ45" s="45"/>
      <c r="AK45" s="45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28"/>
      <c r="AX45" s="28"/>
      <c r="AY45" s="28"/>
      <c r="AZ45" s="28"/>
      <c r="BA45" s="28"/>
      <c r="BB45" s="28"/>
      <c r="BC45" s="28"/>
      <c r="BD45" s="28"/>
    </row>
    <row r="46" spans="1:56" s="28" customFormat="1" thickBot="1" x14ac:dyDescent="0.35">
      <c r="A46" s="32"/>
      <c r="B46" s="33" t="s">
        <v>18</v>
      </c>
      <c r="C46" s="49">
        <f t="shared" si="10"/>
        <v>529774</v>
      </c>
      <c r="D46" s="50">
        <f t="shared" si="9"/>
        <v>529774</v>
      </c>
      <c r="E46" s="50">
        <v>529774</v>
      </c>
      <c r="F46" s="65">
        <v>0</v>
      </c>
      <c r="G46" s="51">
        <v>0</v>
      </c>
      <c r="H46" s="68">
        <v>529774</v>
      </c>
      <c r="I46" s="51">
        <v>0</v>
      </c>
      <c r="J46" s="41"/>
      <c r="K46" s="49">
        <f t="shared" si="7"/>
        <v>2520580</v>
      </c>
      <c r="L46" s="50">
        <f t="shared" si="8"/>
        <v>2520580</v>
      </c>
      <c r="M46" s="50">
        <v>2520580</v>
      </c>
      <c r="N46" s="65">
        <v>0</v>
      </c>
      <c r="O46" s="51">
        <v>0</v>
      </c>
      <c r="P46" s="68">
        <v>2520580</v>
      </c>
      <c r="Q46" s="53">
        <v>0</v>
      </c>
      <c r="R46" s="54">
        <v>0</v>
      </c>
      <c r="S46" s="41"/>
      <c r="T46" s="55">
        <f t="shared" si="11"/>
        <v>733</v>
      </c>
      <c r="U46" s="52">
        <f t="shared" si="12"/>
        <v>240</v>
      </c>
      <c r="V46" s="52">
        <v>240</v>
      </c>
      <c r="W46" s="76">
        <v>0</v>
      </c>
      <c r="X46" s="56">
        <v>0</v>
      </c>
      <c r="Y46" s="77">
        <v>0</v>
      </c>
      <c r="Z46" s="68">
        <v>240</v>
      </c>
      <c r="AA46" s="52">
        <v>493</v>
      </c>
      <c r="AB46" s="52">
        <v>493</v>
      </c>
      <c r="AC46" s="80">
        <v>0</v>
      </c>
      <c r="AD46" s="52">
        <v>488</v>
      </c>
      <c r="AE46" s="77">
        <v>0</v>
      </c>
      <c r="AF46" s="68">
        <v>5</v>
      </c>
      <c r="AG46" s="53">
        <v>0</v>
      </c>
      <c r="AH46" s="57">
        <v>0</v>
      </c>
      <c r="AI46" s="44"/>
      <c r="AJ46" s="45"/>
      <c r="AK46" s="45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</row>
    <row r="47" spans="1:56" s="29" customFormat="1" ht="13.8" x14ac:dyDescent="0.3">
      <c r="A47" s="26">
        <v>2019</v>
      </c>
      <c r="B47" s="27" t="s">
        <v>7</v>
      </c>
      <c r="C47" s="34">
        <v>365511</v>
      </c>
      <c r="D47" s="35">
        <v>365511</v>
      </c>
      <c r="E47" s="63">
        <v>365511</v>
      </c>
      <c r="F47" s="64">
        <v>0</v>
      </c>
      <c r="G47" s="66">
        <v>0</v>
      </c>
      <c r="H47" s="67">
        <v>365511</v>
      </c>
      <c r="I47" s="36">
        <v>0</v>
      </c>
      <c r="J47" s="38"/>
      <c r="K47" s="34">
        <f t="shared" ref="K47:K49" si="14">L47+Q47+R47</f>
        <v>1760766</v>
      </c>
      <c r="L47" s="35">
        <f t="shared" ref="L47:L49" si="15">M47+N47</f>
        <v>1760766</v>
      </c>
      <c r="M47" s="63">
        <v>1760766</v>
      </c>
      <c r="N47" s="64">
        <v>0</v>
      </c>
      <c r="O47" s="66">
        <v>0</v>
      </c>
      <c r="P47" s="67">
        <v>1760766</v>
      </c>
      <c r="Q47" s="39">
        <v>0</v>
      </c>
      <c r="R47" s="40">
        <v>0</v>
      </c>
      <c r="S47" s="41"/>
      <c r="T47" s="42">
        <f t="shared" ref="T47:T49" si="16">U47+AA47+AH47</f>
        <v>621</v>
      </c>
      <c r="U47" s="37">
        <f t="shared" ref="U47:U49" si="17">X47+Y47+Z47</f>
        <v>211</v>
      </c>
      <c r="V47" s="37">
        <v>211</v>
      </c>
      <c r="W47" s="72">
        <v>0</v>
      </c>
      <c r="X47" s="43">
        <v>0</v>
      </c>
      <c r="Y47" s="73">
        <v>0</v>
      </c>
      <c r="Z47" s="67">
        <v>211</v>
      </c>
      <c r="AA47" s="37">
        <f t="shared" ref="AA47:AA61" si="18">AD47+AE47+AF47</f>
        <v>410</v>
      </c>
      <c r="AB47" s="37">
        <v>410</v>
      </c>
      <c r="AC47" s="72">
        <v>0</v>
      </c>
      <c r="AD47" s="37">
        <v>407</v>
      </c>
      <c r="AE47" s="73">
        <v>0</v>
      </c>
      <c r="AF47" s="67">
        <v>3</v>
      </c>
      <c r="AG47" s="39">
        <v>0</v>
      </c>
      <c r="AH47" s="40">
        <v>0</v>
      </c>
      <c r="AI47" s="44"/>
      <c r="AJ47" s="45"/>
      <c r="AK47" s="45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28"/>
      <c r="AX47" s="28"/>
      <c r="AY47" s="28"/>
      <c r="AZ47" s="28"/>
      <c r="BA47" s="28"/>
      <c r="BB47" s="28"/>
      <c r="BC47" s="28"/>
      <c r="BD47" s="28"/>
    </row>
    <row r="48" spans="1:56" s="28" customFormat="1" ht="13.8" x14ac:dyDescent="0.3">
      <c r="A48" s="30"/>
      <c r="B48" s="31" t="s">
        <v>8</v>
      </c>
      <c r="C48" s="34">
        <v>471368</v>
      </c>
      <c r="D48" s="35">
        <v>471368</v>
      </c>
      <c r="E48" s="35">
        <v>471368</v>
      </c>
      <c r="F48" s="64">
        <v>0</v>
      </c>
      <c r="G48" s="36">
        <v>0</v>
      </c>
      <c r="H48" s="67">
        <v>471368</v>
      </c>
      <c r="I48" s="36">
        <v>0</v>
      </c>
      <c r="J48" s="41"/>
      <c r="K48" s="34">
        <f t="shared" si="14"/>
        <v>1948038</v>
      </c>
      <c r="L48" s="35">
        <f t="shared" si="15"/>
        <v>1948038</v>
      </c>
      <c r="M48" s="35">
        <v>1948038</v>
      </c>
      <c r="N48" s="64">
        <v>0</v>
      </c>
      <c r="O48" s="36">
        <v>0</v>
      </c>
      <c r="P48" s="67">
        <v>1948038</v>
      </c>
      <c r="Q48" s="46">
        <v>0</v>
      </c>
      <c r="R48" s="47">
        <v>0</v>
      </c>
      <c r="S48" s="41"/>
      <c r="T48" s="42">
        <f t="shared" si="16"/>
        <v>535</v>
      </c>
      <c r="U48" s="37">
        <f t="shared" si="17"/>
        <v>84</v>
      </c>
      <c r="V48" s="37">
        <v>84</v>
      </c>
      <c r="W48" s="74">
        <v>0</v>
      </c>
      <c r="X48" s="48">
        <v>0</v>
      </c>
      <c r="Y48" s="75">
        <v>0</v>
      </c>
      <c r="Z48" s="67">
        <v>84</v>
      </c>
      <c r="AA48" s="37">
        <f t="shared" si="18"/>
        <v>451</v>
      </c>
      <c r="AB48" s="37">
        <v>451</v>
      </c>
      <c r="AC48" s="72">
        <v>0</v>
      </c>
      <c r="AD48" s="37">
        <v>444</v>
      </c>
      <c r="AE48" s="75">
        <v>0</v>
      </c>
      <c r="AF48" s="67">
        <v>7</v>
      </c>
      <c r="AG48" s="46">
        <v>0</v>
      </c>
      <c r="AH48" s="40">
        <v>0</v>
      </c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</row>
    <row r="49" spans="1:56" s="28" customFormat="1" ht="13.8" x14ac:dyDescent="0.3">
      <c r="A49" s="30"/>
      <c r="B49" s="31" t="s">
        <v>9</v>
      </c>
      <c r="C49" s="34">
        <v>450946</v>
      </c>
      <c r="D49" s="35">
        <v>450946</v>
      </c>
      <c r="E49" s="35">
        <v>450946</v>
      </c>
      <c r="F49" s="64">
        <v>0</v>
      </c>
      <c r="G49" s="36">
        <v>0</v>
      </c>
      <c r="H49" s="67">
        <v>450946</v>
      </c>
      <c r="I49" s="36">
        <v>0</v>
      </c>
      <c r="J49" s="41"/>
      <c r="K49" s="34">
        <f t="shared" si="14"/>
        <v>2091481</v>
      </c>
      <c r="L49" s="35">
        <f t="shared" si="15"/>
        <v>2091481</v>
      </c>
      <c r="M49" s="35">
        <v>2091481</v>
      </c>
      <c r="N49" s="64">
        <v>0</v>
      </c>
      <c r="O49" s="36">
        <v>0</v>
      </c>
      <c r="P49" s="67">
        <v>2091481</v>
      </c>
      <c r="Q49" s="46">
        <v>0</v>
      </c>
      <c r="R49" s="47">
        <v>0</v>
      </c>
      <c r="S49" s="41"/>
      <c r="T49" s="42">
        <f t="shared" si="16"/>
        <v>579</v>
      </c>
      <c r="U49" s="37">
        <f t="shared" si="17"/>
        <v>72</v>
      </c>
      <c r="V49" s="37">
        <v>72</v>
      </c>
      <c r="W49" s="74">
        <v>0</v>
      </c>
      <c r="X49" s="48">
        <v>0</v>
      </c>
      <c r="Y49" s="75">
        <v>0</v>
      </c>
      <c r="Z49" s="67">
        <v>72</v>
      </c>
      <c r="AA49" s="37">
        <f t="shared" si="18"/>
        <v>507</v>
      </c>
      <c r="AB49" s="37">
        <v>507</v>
      </c>
      <c r="AC49" s="72">
        <v>0</v>
      </c>
      <c r="AD49" s="37">
        <v>505</v>
      </c>
      <c r="AE49" s="75">
        <v>0</v>
      </c>
      <c r="AF49" s="67">
        <v>2</v>
      </c>
      <c r="AG49" s="46">
        <v>0</v>
      </c>
      <c r="AH49" s="40">
        <v>0</v>
      </c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</row>
    <row r="50" spans="1:56" s="28" customFormat="1" ht="13.8" x14ac:dyDescent="0.3">
      <c r="A50" s="30"/>
      <c r="B50" s="31" t="s">
        <v>10</v>
      </c>
      <c r="C50" s="34">
        <v>460534</v>
      </c>
      <c r="D50" s="35">
        <v>460534</v>
      </c>
      <c r="E50" s="35">
        <v>460534</v>
      </c>
      <c r="F50" s="64">
        <v>0</v>
      </c>
      <c r="G50" s="36">
        <v>0</v>
      </c>
      <c r="H50" s="67">
        <v>460534</v>
      </c>
      <c r="I50" s="36">
        <v>0</v>
      </c>
      <c r="J50" s="41"/>
      <c r="K50" s="34">
        <f t="shared" ref="K50:K61" si="19">L50+Q50+R50</f>
        <v>2094272</v>
      </c>
      <c r="L50" s="35">
        <f t="shared" ref="L50:L52" si="20">M50+N50</f>
        <v>2094272</v>
      </c>
      <c r="M50" s="35">
        <v>2094272</v>
      </c>
      <c r="N50" s="64">
        <v>0</v>
      </c>
      <c r="O50" s="36">
        <v>0</v>
      </c>
      <c r="P50" s="67">
        <v>2094272</v>
      </c>
      <c r="Q50" s="46">
        <v>0</v>
      </c>
      <c r="R50" s="47">
        <v>0</v>
      </c>
      <c r="S50" s="41"/>
      <c r="T50" s="42">
        <f t="shared" ref="T50:T61" si="21">U50+AA50+AH50</f>
        <v>526</v>
      </c>
      <c r="U50" s="37">
        <f t="shared" ref="U50:U52" si="22">X50+Y50+Z50</f>
        <v>22</v>
      </c>
      <c r="V50" s="37">
        <v>22</v>
      </c>
      <c r="W50" s="74">
        <v>0</v>
      </c>
      <c r="X50" s="48">
        <v>0</v>
      </c>
      <c r="Y50" s="75">
        <v>0</v>
      </c>
      <c r="Z50" s="67">
        <v>22</v>
      </c>
      <c r="AA50" s="37">
        <f t="shared" si="18"/>
        <v>504</v>
      </c>
      <c r="AB50" s="37">
        <v>504</v>
      </c>
      <c r="AC50" s="72">
        <v>0</v>
      </c>
      <c r="AD50" s="37">
        <v>503</v>
      </c>
      <c r="AE50" s="75">
        <v>0</v>
      </c>
      <c r="AF50" s="67">
        <v>1</v>
      </c>
      <c r="AG50" s="46">
        <v>0</v>
      </c>
      <c r="AH50" s="40">
        <v>0</v>
      </c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</row>
    <row r="51" spans="1:56" s="28" customFormat="1" ht="13.8" x14ac:dyDescent="0.3">
      <c r="A51" s="30"/>
      <c r="B51" s="31" t="s">
        <v>34</v>
      </c>
      <c r="C51" s="34">
        <v>441058</v>
      </c>
      <c r="D51" s="35">
        <v>441058</v>
      </c>
      <c r="E51" s="35">
        <v>441058</v>
      </c>
      <c r="F51" s="64">
        <v>0</v>
      </c>
      <c r="G51" s="36">
        <v>0</v>
      </c>
      <c r="H51" s="67">
        <v>441058</v>
      </c>
      <c r="I51" s="36">
        <v>0</v>
      </c>
      <c r="J51" s="41"/>
      <c r="K51" s="34">
        <f t="shared" si="19"/>
        <v>2084519</v>
      </c>
      <c r="L51" s="35">
        <f t="shared" si="20"/>
        <v>2084519</v>
      </c>
      <c r="M51" s="35">
        <v>2084519</v>
      </c>
      <c r="N51" s="64">
        <v>0</v>
      </c>
      <c r="O51" s="36">
        <v>0</v>
      </c>
      <c r="P51" s="67">
        <v>2084519</v>
      </c>
      <c r="Q51" s="46">
        <v>0</v>
      </c>
      <c r="R51" s="47">
        <v>0</v>
      </c>
      <c r="S51" s="41"/>
      <c r="T51" s="42">
        <f t="shared" si="21"/>
        <v>458</v>
      </c>
      <c r="U51" s="37">
        <f t="shared" si="22"/>
        <v>4</v>
      </c>
      <c r="V51" s="37">
        <v>4</v>
      </c>
      <c r="W51" s="74">
        <v>0</v>
      </c>
      <c r="X51" s="48">
        <v>0</v>
      </c>
      <c r="Y51" s="75">
        <v>0</v>
      </c>
      <c r="Z51" s="67">
        <v>4</v>
      </c>
      <c r="AA51" s="37">
        <f t="shared" si="18"/>
        <v>454</v>
      </c>
      <c r="AB51" s="37">
        <v>454</v>
      </c>
      <c r="AC51" s="72">
        <v>0</v>
      </c>
      <c r="AD51" s="37">
        <v>453</v>
      </c>
      <c r="AE51" s="75">
        <v>0</v>
      </c>
      <c r="AF51" s="67">
        <v>1</v>
      </c>
      <c r="AG51" s="46">
        <v>0</v>
      </c>
      <c r="AH51" s="40">
        <v>0</v>
      </c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</row>
    <row r="52" spans="1:56" s="28" customFormat="1" ht="13.8" x14ac:dyDescent="0.3">
      <c r="A52" s="30"/>
      <c r="B52" s="31" t="s">
        <v>12</v>
      </c>
      <c r="C52" s="34">
        <v>431965</v>
      </c>
      <c r="D52" s="35">
        <v>431965</v>
      </c>
      <c r="E52" s="35">
        <v>431965</v>
      </c>
      <c r="F52" s="64">
        <v>0</v>
      </c>
      <c r="G52" s="36">
        <v>0</v>
      </c>
      <c r="H52" s="67">
        <v>431965</v>
      </c>
      <c r="I52" s="36">
        <v>0</v>
      </c>
      <c r="J52" s="41"/>
      <c r="K52" s="34">
        <f t="shared" si="19"/>
        <v>1901104</v>
      </c>
      <c r="L52" s="35">
        <f t="shared" si="20"/>
        <v>1901104</v>
      </c>
      <c r="M52" s="35">
        <v>1901104</v>
      </c>
      <c r="N52" s="64">
        <v>0</v>
      </c>
      <c r="O52" s="36">
        <v>0</v>
      </c>
      <c r="P52" s="67">
        <v>1901104</v>
      </c>
      <c r="Q52" s="46">
        <v>0</v>
      </c>
      <c r="R52" s="47">
        <v>0</v>
      </c>
      <c r="S52" s="41"/>
      <c r="T52" s="42">
        <f t="shared" si="21"/>
        <v>476</v>
      </c>
      <c r="U52" s="37">
        <f t="shared" si="22"/>
        <v>4</v>
      </c>
      <c r="V52" s="37">
        <v>4</v>
      </c>
      <c r="W52" s="74">
        <v>0</v>
      </c>
      <c r="X52" s="48">
        <v>0</v>
      </c>
      <c r="Y52" s="75">
        <v>0</v>
      </c>
      <c r="Z52" s="67">
        <v>4</v>
      </c>
      <c r="AA52" s="37">
        <f t="shared" si="18"/>
        <v>472</v>
      </c>
      <c r="AB52" s="37">
        <v>472</v>
      </c>
      <c r="AC52" s="72">
        <v>0</v>
      </c>
      <c r="AD52" s="37">
        <v>471</v>
      </c>
      <c r="AE52" s="75">
        <v>0</v>
      </c>
      <c r="AF52" s="67">
        <v>1</v>
      </c>
      <c r="AG52" s="46">
        <v>0</v>
      </c>
      <c r="AH52" s="40">
        <v>0</v>
      </c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</row>
    <row r="53" spans="1:56" s="28" customFormat="1" ht="13.8" x14ac:dyDescent="0.3">
      <c r="A53" s="30"/>
      <c r="B53" s="31" t="s">
        <v>13</v>
      </c>
      <c r="C53" s="34">
        <v>484765</v>
      </c>
      <c r="D53" s="35">
        <v>484765</v>
      </c>
      <c r="E53" s="35">
        <v>484765</v>
      </c>
      <c r="F53" s="64">
        <v>0</v>
      </c>
      <c r="G53" s="36">
        <v>0</v>
      </c>
      <c r="H53" s="67">
        <v>484765</v>
      </c>
      <c r="I53" s="36">
        <v>0</v>
      </c>
      <c r="J53" s="41"/>
      <c r="K53" s="34">
        <f t="shared" si="19"/>
        <v>2240146</v>
      </c>
      <c r="L53" s="35">
        <v>2240146</v>
      </c>
      <c r="M53" s="35">
        <v>2240146</v>
      </c>
      <c r="N53" s="64">
        <v>0</v>
      </c>
      <c r="O53" s="36">
        <v>0</v>
      </c>
      <c r="P53" s="67">
        <v>2240146</v>
      </c>
      <c r="Q53" s="46">
        <v>0</v>
      </c>
      <c r="R53" s="47">
        <v>0</v>
      </c>
      <c r="S53" s="41"/>
      <c r="T53" s="42">
        <f t="shared" si="21"/>
        <v>517</v>
      </c>
      <c r="U53" s="37">
        <v>13</v>
      </c>
      <c r="V53" s="37">
        <v>13</v>
      </c>
      <c r="W53" s="74">
        <v>0</v>
      </c>
      <c r="X53" s="48">
        <v>0</v>
      </c>
      <c r="Y53" s="75">
        <v>0</v>
      </c>
      <c r="Z53" s="67">
        <v>13</v>
      </c>
      <c r="AA53" s="37">
        <f t="shared" si="18"/>
        <v>504</v>
      </c>
      <c r="AB53" s="37">
        <v>504</v>
      </c>
      <c r="AC53" s="72">
        <v>0</v>
      </c>
      <c r="AD53" s="37">
        <v>501</v>
      </c>
      <c r="AE53" s="75">
        <v>0</v>
      </c>
      <c r="AF53" s="67">
        <v>3</v>
      </c>
      <c r="AG53" s="46">
        <v>0</v>
      </c>
      <c r="AH53" s="40">
        <v>0</v>
      </c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</row>
    <row r="54" spans="1:56" s="28" customFormat="1" ht="13.8" x14ac:dyDescent="0.3">
      <c r="A54" s="30"/>
      <c r="B54" s="31" t="s">
        <v>14</v>
      </c>
      <c r="C54" s="34">
        <v>393428</v>
      </c>
      <c r="D54" s="35">
        <v>393428</v>
      </c>
      <c r="E54" s="35">
        <v>393428</v>
      </c>
      <c r="F54" s="64">
        <v>0</v>
      </c>
      <c r="G54" s="36">
        <v>0</v>
      </c>
      <c r="H54" s="67">
        <v>393428</v>
      </c>
      <c r="I54" s="36">
        <v>0</v>
      </c>
      <c r="J54" s="41"/>
      <c r="K54" s="34">
        <f t="shared" si="19"/>
        <v>1965021</v>
      </c>
      <c r="L54" s="35">
        <v>1965021</v>
      </c>
      <c r="M54" s="35">
        <v>1965021</v>
      </c>
      <c r="N54" s="64">
        <v>0</v>
      </c>
      <c r="O54" s="36">
        <v>0</v>
      </c>
      <c r="P54" s="67">
        <v>1965021</v>
      </c>
      <c r="Q54" s="46">
        <v>0</v>
      </c>
      <c r="R54" s="47">
        <v>0</v>
      </c>
      <c r="S54" s="41"/>
      <c r="T54" s="42">
        <f t="shared" si="21"/>
        <v>447</v>
      </c>
      <c r="U54" s="37">
        <v>5</v>
      </c>
      <c r="V54" s="37">
        <v>5</v>
      </c>
      <c r="W54" s="74">
        <v>0</v>
      </c>
      <c r="X54" s="48">
        <v>0</v>
      </c>
      <c r="Y54" s="75">
        <v>0</v>
      </c>
      <c r="Z54" s="67">
        <v>5</v>
      </c>
      <c r="AA54" s="37">
        <f t="shared" si="18"/>
        <v>442</v>
      </c>
      <c r="AB54" s="37">
        <v>442</v>
      </c>
      <c r="AC54" s="72">
        <v>0</v>
      </c>
      <c r="AD54" s="37">
        <v>442</v>
      </c>
      <c r="AE54" s="75">
        <v>0</v>
      </c>
      <c r="AF54" s="91">
        <v>0</v>
      </c>
      <c r="AG54" s="46">
        <v>0</v>
      </c>
      <c r="AH54" s="40">
        <v>0</v>
      </c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</row>
    <row r="55" spans="1:56" s="28" customFormat="1" ht="13.8" x14ac:dyDescent="0.3">
      <c r="A55" s="30"/>
      <c r="B55" s="31" t="s">
        <v>15</v>
      </c>
      <c r="C55" s="34">
        <v>415472</v>
      </c>
      <c r="D55" s="35">
        <v>415472</v>
      </c>
      <c r="E55" s="35">
        <v>415472</v>
      </c>
      <c r="F55" s="64">
        <v>0</v>
      </c>
      <c r="G55" s="36">
        <v>0</v>
      </c>
      <c r="H55" s="67">
        <v>415472</v>
      </c>
      <c r="I55" s="36">
        <v>0</v>
      </c>
      <c r="J55" s="41"/>
      <c r="K55" s="34">
        <f t="shared" si="19"/>
        <v>2117594</v>
      </c>
      <c r="L55" s="35">
        <v>2117594</v>
      </c>
      <c r="M55" s="35">
        <v>2117594</v>
      </c>
      <c r="N55" s="64">
        <v>0</v>
      </c>
      <c r="O55" s="36">
        <v>0</v>
      </c>
      <c r="P55" s="67">
        <v>2117594</v>
      </c>
      <c r="Q55" s="46">
        <v>0</v>
      </c>
      <c r="R55" s="47">
        <v>0</v>
      </c>
      <c r="S55" s="41"/>
      <c r="T55" s="42">
        <f t="shared" si="21"/>
        <v>527</v>
      </c>
      <c r="U55" s="37">
        <v>5</v>
      </c>
      <c r="V55" s="37">
        <v>5</v>
      </c>
      <c r="W55" s="74">
        <v>0</v>
      </c>
      <c r="X55" s="48">
        <v>0</v>
      </c>
      <c r="Y55" s="75">
        <v>0</v>
      </c>
      <c r="Z55" s="67">
        <v>5</v>
      </c>
      <c r="AA55" s="37">
        <f t="shared" si="18"/>
        <v>522</v>
      </c>
      <c r="AB55" s="37">
        <v>522</v>
      </c>
      <c r="AC55" s="72">
        <v>0</v>
      </c>
      <c r="AD55" s="37">
        <v>522</v>
      </c>
      <c r="AE55" s="75">
        <v>0</v>
      </c>
      <c r="AF55" s="91">
        <v>0</v>
      </c>
      <c r="AG55" s="46">
        <v>0</v>
      </c>
      <c r="AH55" s="40">
        <v>0</v>
      </c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</row>
    <row r="56" spans="1:56" s="29" customFormat="1" ht="13.8" x14ac:dyDescent="0.3">
      <c r="A56" s="30"/>
      <c r="B56" s="31" t="s">
        <v>16</v>
      </c>
      <c r="C56" s="34">
        <v>446349</v>
      </c>
      <c r="D56" s="35">
        <v>446349</v>
      </c>
      <c r="E56" s="35">
        <v>446349</v>
      </c>
      <c r="F56" s="64">
        <v>0</v>
      </c>
      <c r="G56" s="36">
        <v>0</v>
      </c>
      <c r="H56" s="67">
        <v>446349</v>
      </c>
      <c r="I56" s="36">
        <v>0</v>
      </c>
      <c r="J56" s="41"/>
      <c r="K56" s="34">
        <f t="shared" si="19"/>
        <v>2228499</v>
      </c>
      <c r="L56" s="35">
        <v>2228499</v>
      </c>
      <c r="M56" s="35">
        <v>2228499</v>
      </c>
      <c r="N56" s="64">
        <v>0</v>
      </c>
      <c r="O56" s="36">
        <v>0</v>
      </c>
      <c r="P56" s="67">
        <v>2228499</v>
      </c>
      <c r="Q56" s="46">
        <v>0</v>
      </c>
      <c r="R56" s="47">
        <v>0</v>
      </c>
      <c r="S56" s="41"/>
      <c r="T56" s="42">
        <f t="shared" si="21"/>
        <v>584</v>
      </c>
      <c r="U56" s="37">
        <v>5</v>
      </c>
      <c r="V56" s="37">
        <v>5</v>
      </c>
      <c r="W56" s="74">
        <v>0</v>
      </c>
      <c r="X56" s="48">
        <v>0</v>
      </c>
      <c r="Y56" s="75">
        <v>0</v>
      </c>
      <c r="Z56" s="67">
        <v>5</v>
      </c>
      <c r="AA56" s="37">
        <f t="shared" si="18"/>
        <v>579</v>
      </c>
      <c r="AB56" s="37">
        <v>579</v>
      </c>
      <c r="AC56" s="72">
        <v>0</v>
      </c>
      <c r="AD56" s="37">
        <v>578</v>
      </c>
      <c r="AE56" s="75">
        <v>0</v>
      </c>
      <c r="AF56" s="67">
        <v>1</v>
      </c>
      <c r="AG56" s="46">
        <v>0</v>
      </c>
      <c r="AH56" s="40">
        <v>0</v>
      </c>
      <c r="AI56" s="44"/>
      <c r="AJ56" s="45"/>
      <c r="AK56" s="45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28"/>
      <c r="AX56" s="28"/>
      <c r="AY56" s="28"/>
      <c r="AZ56" s="28"/>
      <c r="BA56" s="28"/>
      <c r="BB56" s="28"/>
      <c r="BC56" s="28"/>
      <c r="BD56" s="28"/>
    </row>
    <row r="57" spans="1:56" s="29" customFormat="1" ht="13.8" x14ac:dyDescent="0.3">
      <c r="A57" s="30"/>
      <c r="B57" s="31" t="s">
        <v>17</v>
      </c>
      <c r="C57" s="34">
        <v>441163</v>
      </c>
      <c r="D57" s="35">
        <v>441163</v>
      </c>
      <c r="E57" s="35">
        <v>441163</v>
      </c>
      <c r="F57" s="64">
        <v>0</v>
      </c>
      <c r="G57" s="36">
        <v>0</v>
      </c>
      <c r="H57" s="67">
        <v>441163</v>
      </c>
      <c r="I57" s="36">
        <v>0</v>
      </c>
      <c r="J57" s="41"/>
      <c r="K57" s="34">
        <f t="shared" si="19"/>
        <v>2131190</v>
      </c>
      <c r="L57" s="35">
        <v>2131190</v>
      </c>
      <c r="M57" s="35">
        <v>2131190</v>
      </c>
      <c r="N57" s="64">
        <v>0</v>
      </c>
      <c r="O57" s="36">
        <v>0</v>
      </c>
      <c r="P57" s="67">
        <v>2131190</v>
      </c>
      <c r="Q57" s="46">
        <v>0</v>
      </c>
      <c r="R57" s="47">
        <v>0</v>
      </c>
      <c r="S57" s="41"/>
      <c r="T57" s="42">
        <f t="shared" si="21"/>
        <v>772</v>
      </c>
      <c r="U57" s="37">
        <v>4</v>
      </c>
      <c r="V57" s="37">
        <v>4</v>
      </c>
      <c r="W57" s="74">
        <v>0</v>
      </c>
      <c r="X57" s="48">
        <v>0</v>
      </c>
      <c r="Y57" s="75">
        <v>0</v>
      </c>
      <c r="Z57" s="67">
        <v>4</v>
      </c>
      <c r="AA57" s="37">
        <f t="shared" si="18"/>
        <v>768</v>
      </c>
      <c r="AB57" s="37">
        <v>768</v>
      </c>
      <c r="AC57" s="72">
        <v>0</v>
      </c>
      <c r="AD57" s="37">
        <v>768</v>
      </c>
      <c r="AE57" s="75">
        <v>0</v>
      </c>
      <c r="AF57" s="72">
        <v>0</v>
      </c>
      <c r="AG57" s="46">
        <v>0</v>
      </c>
      <c r="AH57" s="40">
        <v>0</v>
      </c>
      <c r="AI57" s="44"/>
      <c r="AJ57" s="45"/>
      <c r="AK57" s="45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28"/>
      <c r="AX57" s="28"/>
      <c r="AY57" s="28"/>
      <c r="AZ57" s="28"/>
      <c r="BA57" s="28"/>
      <c r="BB57" s="28"/>
      <c r="BC57" s="28"/>
      <c r="BD57" s="28"/>
    </row>
    <row r="58" spans="1:56" s="28" customFormat="1" thickBot="1" x14ac:dyDescent="0.35">
      <c r="A58" s="32"/>
      <c r="B58" s="33" t="s">
        <v>18</v>
      </c>
      <c r="C58" s="49">
        <v>701812</v>
      </c>
      <c r="D58" s="50">
        <v>701812</v>
      </c>
      <c r="E58" s="50">
        <v>701812</v>
      </c>
      <c r="F58" s="65">
        <v>0</v>
      </c>
      <c r="G58" s="51">
        <v>0</v>
      </c>
      <c r="H58" s="68">
        <v>701812</v>
      </c>
      <c r="I58" s="51">
        <v>0</v>
      </c>
      <c r="J58" s="41"/>
      <c r="K58" s="49">
        <f t="shared" si="19"/>
        <v>2646706</v>
      </c>
      <c r="L58" s="50">
        <v>2646706</v>
      </c>
      <c r="M58" s="50">
        <v>2646706</v>
      </c>
      <c r="N58" s="65">
        <v>0</v>
      </c>
      <c r="O58" s="51">
        <v>0</v>
      </c>
      <c r="P58" s="68">
        <v>2646706</v>
      </c>
      <c r="Q58" s="53">
        <v>0</v>
      </c>
      <c r="R58" s="54">
        <v>0</v>
      </c>
      <c r="S58" s="41"/>
      <c r="T58" s="55">
        <f t="shared" si="21"/>
        <v>1025</v>
      </c>
      <c r="U58" s="52">
        <v>5</v>
      </c>
      <c r="V58" s="52">
        <v>5</v>
      </c>
      <c r="W58" s="76">
        <v>0</v>
      </c>
      <c r="X58" s="56">
        <v>0</v>
      </c>
      <c r="Y58" s="77">
        <v>0</v>
      </c>
      <c r="Z58" s="68">
        <v>5</v>
      </c>
      <c r="AA58" s="52">
        <f t="shared" si="18"/>
        <v>1020</v>
      </c>
      <c r="AB58" s="52">
        <v>1020</v>
      </c>
      <c r="AC58" s="80">
        <v>0</v>
      </c>
      <c r="AD58" s="52">
        <v>1020</v>
      </c>
      <c r="AE58" s="77">
        <v>0</v>
      </c>
      <c r="AF58" s="77">
        <v>0</v>
      </c>
      <c r="AG58" s="53">
        <v>0</v>
      </c>
      <c r="AH58" s="57">
        <v>0</v>
      </c>
      <c r="AI58" s="44"/>
      <c r="AJ58" s="45"/>
      <c r="AK58" s="45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</row>
    <row r="59" spans="1:56" s="29" customFormat="1" ht="13.8" x14ac:dyDescent="0.3">
      <c r="A59" s="26">
        <v>2020</v>
      </c>
      <c r="B59" s="27" t="s">
        <v>7</v>
      </c>
      <c r="C59" s="34">
        <f>D59+I59</f>
        <v>397900</v>
      </c>
      <c r="D59" s="35">
        <v>397900</v>
      </c>
      <c r="E59" s="35">
        <v>397900</v>
      </c>
      <c r="F59" s="64">
        <v>0</v>
      </c>
      <c r="G59" s="36">
        <v>0</v>
      </c>
      <c r="H59" s="67">
        <v>397900</v>
      </c>
      <c r="I59" s="36">
        <v>0</v>
      </c>
      <c r="J59" s="38"/>
      <c r="K59" s="34">
        <f t="shared" si="19"/>
        <v>1892387</v>
      </c>
      <c r="L59" s="35">
        <v>1892387</v>
      </c>
      <c r="M59" s="63">
        <v>1892387</v>
      </c>
      <c r="N59" s="64">
        <v>0</v>
      </c>
      <c r="O59" s="66">
        <v>0</v>
      </c>
      <c r="P59" s="67">
        <v>1892387</v>
      </c>
      <c r="Q59" s="39">
        <v>0</v>
      </c>
      <c r="R59" s="40">
        <v>0</v>
      </c>
      <c r="S59" s="41"/>
      <c r="T59" s="42">
        <f t="shared" si="21"/>
        <v>767</v>
      </c>
      <c r="U59" s="37">
        <v>3</v>
      </c>
      <c r="V59" s="37">
        <v>3</v>
      </c>
      <c r="W59" s="72">
        <v>0</v>
      </c>
      <c r="X59" s="43">
        <v>0</v>
      </c>
      <c r="Y59" s="73">
        <v>0</v>
      </c>
      <c r="Z59" s="67">
        <v>3</v>
      </c>
      <c r="AA59" s="37">
        <f t="shared" si="18"/>
        <v>764</v>
      </c>
      <c r="AB59" s="37">
        <v>764</v>
      </c>
      <c r="AC59" s="72">
        <v>0</v>
      </c>
      <c r="AD59" s="37">
        <v>764</v>
      </c>
      <c r="AE59" s="73">
        <v>0</v>
      </c>
      <c r="AF59" s="72">
        <v>0</v>
      </c>
      <c r="AG59" s="39">
        <v>0</v>
      </c>
      <c r="AH59" s="40">
        <v>0</v>
      </c>
      <c r="AI59" s="44"/>
      <c r="AJ59" s="45"/>
      <c r="AK59" s="45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28"/>
      <c r="AX59" s="28"/>
      <c r="AY59" s="28"/>
      <c r="AZ59" s="28"/>
      <c r="BA59" s="28"/>
      <c r="BB59" s="28"/>
      <c r="BC59" s="28"/>
      <c r="BD59" s="28"/>
    </row>
    <row r="60" spans="1:56" s="28" customFormat="1" ht="13.8" x14ac:dyDescent="0.3">
      <c r="A60" s="30"/>
      <c r="B60" s="31" t="s">
        <v>8</v>
      </c>
      <c r="C60" s="34">
        <f t="shared" ref="C60:C70" si="23">D60+I60</f>
        <v>654832</v>
      </c>
      <c r="D60" s="35">
        <v>654832</v>
      </c>
      <c r="E60" s="35">
        <v>654832</v>
      </c>
      <c r="F60" s="64">
        <v>0</v>
      </c>
      <c r="G60" s="89">
        <v>0</v>
      </c>
      <c r="H60" s="90">
        <v>654832</v>
      </c>
      <c r="I60" s="36">
        <v>0</v>
      </c>
      <c r="J60" s="41"/>
      <c r="K60" s="34">
        <f t="shared" si="19"/>
        <v>2022298</v>
      </c>
      <c r="L60" s="35">
        <v>2022298</v>
      </c>
      <c r="M60" s="35">
        <v>2022298</v>
      </c>
      <c r="N60" s="64">
        <v>0</v>
      </c>
      <c r="O60" s="36">
        <v>0</v>
      </c>
      <c r="P60" s="67">
        <v>2022298</v>
      </c>
      <c r="Q60" s="46">
        <v>0</v>
      </c>
      <c r="R60" s="47">
        <v>0</v>
      </c>
      <c r="S60" s="41"/>
      <c r="T60" s="42">
        <f t="shared" si="21"/>
        <v>860</v>
      </c>
      <c r="U60" s="37">
        <v>2</v>
      </c>
      <c r="V60" s="37">
        <v>2</v>
      </c>
      <c r="W60" s="74">
        <v>0</v>
      </c>
      <c r="X60" s="48">
        <v>0</v>
      </c>
      <c r="Y60" s="75">
        <v>0</v>
      </c>
      <c r="Z60" s="67">
        <v>2</v>
      </c>
      <c r="AA60" s="37">
        <f t="shared" si="18"/>
        <v>858</v>
      </c>
      <c r="AB60" s="37">
        <v>858</v>
      </c>
      <c r="AC60" s="72">
        <v>0</v>
      </c>
      <c r="AD60" s="37">
        <v>858</v>
      </c>
      <c r="AE60" s="73">
        <v>0</v>
      </c>
      <c r="AF60" s="72">
        <v>0</v>
      </c>
      <c r="AG60" s="46">
        <v>0</v>
      </c>
      <c r="AH60" s="40">
        <v>0</v>
      </c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</row>
    <row r="61" spans="1:56" s="28" customFormat="1" ht="13.8" x14ac:dyDescent="0.3">
      <c r="A61" s="30"/>
      <c r="B61" s="31" t="s">
        <v>9</v>
      </c>
      <c r="C61" s="34">
        <f t="shared" si="23"/>
        <v>439662</v>
      </c>
      <c r="D61" s="35">
        <v>439662</v>
      </c>
      <c r="E61" s="35">
        <v>439662</v>
      </c>
      <c r="F61" s="64">
        <v>0</v>
      </c>
      <c r="G61" s="36">
        <v>0</v>
      </c>
      <c r="H61" s="67">
        <v>439662</v>
      </c>
      <c r="I61" s="36">
        <v>0</v>
      </c>
      <c r="J61" s="41"/>
      <c r="K61" s="34">
        <f t="shared" si="19"/>
        <v>1842072</v>
      </c>
      <c r="L61" s="35">
        <v>1842072</v>
      </c>
      <c r="M61" s="35">
        <v>1842072</v>
      </c>
      <c r="N61" s="64">
        <v>0</v>
      </c>
      <c r="O61" s="36">
        <v>0</v>
      </c>
      <c r="P61" s="67">
        <v>1842072</v>
      </c>
      <c r="Q61" s="46">
        <v>0</v>
      </c>
      <c r="R61" s="47">
        <v>0</v>
      </c>
      <c r="S61" s="41"/>
      <c r="T61" s="42">
        <f t="shared" si="21"/>
        <v>750</v>
      </c>
      <c r="U61" s="37">
        <v>1</v>
      </c>
      <c r="V61" s="37">
        <v>1</v>
      </c>
      <c r="W61" s="74">
        <v>0</v>
      </c>
      <c r="X61" s="48">
        <v>0</v>
      </c>
      <c r="Y61" s="75">
        <v>0</v>
      </c>
      <c r="Z61" s="67">
        <v>1</v>
      </c>
      <c r="AA61" s="37">
        <f t="shared" si="18"/>
        <v>749</v>
      </c>
      <c r="AB61" s="37">
        <v>749</v>
      </c>
      <c r="AC61" s="72">
        <v>0</v>
      </c>
      <c r="AD61" s="37">
        <v>749</v>
      </c>
      <c r="AE61" s="73">
        <v>0</v>
      </c>
      <c r="AF61" s="72">
        <v>0</v>
      </c>
      <c r="AG61" s="46">
        <v>0</v>
      </c>
      <c r="AH61" s="40">
        <v>0</v>
      </c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</row>
    <row r="62" spans="1:56" s="28" customFormat="1" ht="13.8" x14ac:dyDescent="0.3">
      <c r="A62" s="30"/>
      <c r="B62" s="31" t="s">
        <v>10</v>
      </c>
      <c r="C62" s="34">
        <v>395326</v>
      </c>
      <c r="D62" s="35">
        <v>395326</v>
      </c>
      <c r="E62" s="35">
        <v>395326</v>
      </c>
      <c r="F62" s="64">
        <v>0</v>
      </c>
      <c r="G62" s="36">
        <v>0</v>
      </c>
      <c r="H62" s="67">
        <v>395326</v>
      </c>
      <c r="I62" s="36">
        <v>0</v>
      </c>
      <c r="J62" s="41"/>
      <c r="K62" s="34">
        <f t="shared" ref="K62:K73" si="24">L62+Q62+R62</f>
        <v>1568103</v>
      </c>
      <c r="L62" s="35">
        <f t="shared" ref="L62:L64" si="25">M62+N62</f>
        <v>1568103</v>
      </c>
      <c r="M62" s="35">
        <v>1568103</v>
      </c>
      <c r="N62" s="64">
        <v>0</v>
      </c>
      <c r="O62" s="36">
        <v>0</v>
      </c>
      <c r="P62" s="67">
        <v>1568103</v>
      </c>
      <c r="Q62" s="46">
        <v>0</v>
      </c>
      <c r="R62" s="47">
        <v>0</v>
      </c>
      <c r="S62" s="41"/>
      <c r="T62" s="42">
        <f t="shared" ref="T62:T73" si="26">U62+AA62+AH62</f>
        <v>573</v>
      </c>
      <c r="U62" s="37">
        <f t="shared" ref="U62:U64" si="27">X62+Y62+Z62</f>
        <v>0</v>
      </c>
      <c r="V62" s="37">
        <v>0</v>
      </c>
      <c r="W62" s="74">
        <v>0</v>
      </c>
      <c r="X62" s="48">
        <v>0</v>
      </c>
      <c r="Y62" s="75">
        <v>0</v>
      </c>
      <c r="Z62" s="67">
        <v>0</v>
      </c>
      <c r="AA62" s="37">
        <f t="shared" ref="AA62:AA73" si="28">AD62+AE62+AF62</f>
        <v>573</v>
      </c>
      <c r="AB62" s="37">
        <v>573</v>
      </c>
      <c r="AC62" s="72">
        <v>0</v>
      </c>
      <c r="AD62" s="37">
        <v>573</v>
      </c>
      <c r="AE62" s="75">
        <v>0</v>
      </c>
      <c r="AF62" s="72">
        <v>0</v>
      </c>
      <c r="AG62" s="46">
        <v>0</v>
      </c>
      <c r="AH62" s="40">
        <v>0</v>
      </c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</row>
    <row r="63" spans="1:56" s="28" customFormat="1" ht="13.8" x14ac:dyDescent="0.3">
      <c r="A63" s="30"/>
      <c r="B63" s="31" t="s">
        <v>34</v>
      </c>
      <c r="C63" s="34">
        <f t="shared" si="23"/>
        <v>623423</v>
      </c>
      <c r="D63" s="35">
        <v>623423</v>
      </c>
      <c r="E63" s="35">
        <v>623423</v>
      </c>
      <c r="F63" s="64">
        <v>0</v>
      </c>
      <c r="G63" s="36">
        <v>0</v>
      </c>
      <c r="H63" s="67">
        <v>623423</v>
      </c>
      <c r="I63" s="36">
        <v>0</v>
      </c>
      <c r="J63" s="41"/>
      <c r="K63" s="34">
        <f t="shared" si="24"/>
        <v>1602077</v>
      </c>
      <c r="L63" s="35">
        <f t="shared" si="25"/>
        <v>1602077</v>
      </c>
      <c r="M63" s="35">
        <v>1602077</v>
      </c>
      <c r="N63" s="64">
        <v>0</v>
      </c>
      <c r="O63" s="36">
        <v>0</v>
      </c>
      <c r="P63" s="67">
        <v>1602077</v>
      </c>
      <c r="Q63" s="46">
        <v>0</v>
      </c>
      <c r="R63" s="47">
        <v>0</v>
      </c>
      <c r="S63" s="41"/>
      <c r="T63" s="42">
        <f t="shared" si="26"/>
        <v>654</v>
      </c>
      <c r="U63" s="37">
        <f t="shared" si="27"/>
        <v>0</v>
      </c>
      <c r="V63" s="37">
        <v>0</v>
      </c>
      <c r="W63" s="74">
        <v>0</v>
      </c>
      <c r="X63" s="48">
        <v>0</v>
      </c>
      <c r="Y63" s="75">
        <v>0</v>
      </c>
      <c r="Z63" s="67">
        <v>0</v>
      </c>
      <c r="AA63" s="37">
        <f t="shared" si="28"/>
        <v>654</v>
      </c>
      <c r="AB63" s="37">
        <v>654</v>
      </c>
      <c r="AC63" s="72">
        <v>0</v>
      </c>
      <c r="AD63" s="37">
        <v>654</v>
      </c>
      <c r="AE63" s="75">
        <v>0</v>
      </c>
      <c r="AF63" s="72">
        <v>0</v>
      </c>
      <c r="AG63" s="46">
        <v>0</v>
      </c>
      <c r="AH63" s="40">
        <v>0</v>
      </c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</row>
    <row r="64" spans="1:56" s="28" customFormat="1" ht="13.8" x14ac:dyDescent="0.3">
      <c r="A64" s="30"/>
      <c r="B64" s="31" t="s">
        <v>12</v>
      </c>
      <c r="C64" s="34">
        <f t="shared" si="23"/>
        <v>466144</v>
      </c>
      <c r="D64" s="35">
        <v>466144</v>
      </c>
      <c r="E64" s="35">
        <v>466144</v>
      </c>
      <c r="F64" s="64">
        <v>0</v>
      </c>
      <c r="G64" s="36">
        <v>0</v>
      </c>
      <c r="H64" s="67">
        <v>466144</v>
      </c>
      <c r="I64" s="36">
        <v>0</v>
      </c>
      <c r="J64" s="41"/>
      <c r="K64" s="34">
        <f t="shared" si="24"/>
        <v>1933475</v>
      </c>
      <c r="L64" s="35">
        <f t="shared" si="25"/>
        <v>1933475</v>
      </c>
      <c r="M64" s="35">
        <v>1933475</v>
      </c>
      <c r="N64" s="64">
        <v>0</v>
      </c>
      <c r="O64" s="36">
        <v>0</v>
      </c>
      <c r="P64" s="67">
        <v>1933475</v>
      </c>
      <c r="Q64" s="46">
        <v>0</v>
      </c>
      <c r="R64" s="47">
        <v>0</v>
      </c>
      <c r="S64" s="41"/>
      <c r="T64" s="42">
        <f t="shared" si="26"/>
        <v>757</v>
      </c>
      <c r="U64" s="37">
        <f t="shared" si="27"/>
        <v>0</v>
      </c>
      <c r="V64" s="37">
        <v>0</v>
      </c>
      <c r="W64" s="74">
        <v>0</v>
      </c>
      <c r="X64" s="48">
        <v>0</v>
      </c>
      <c r="Y64" s="75">
        <v>0</v>
      </c>
      <c r="Z64" s="67">
        <v>0</v>
      </c>
      <c r="AA64" s="37">
        <f t="shared" si="28"/>
        <v>757</v>
      </c>
      <c r="AB64" s="37">
        <v>757</v>
      </c>
      <c r="AC64" s="72">
        <v>0</v>
      </c>
      <c r="AD64" s="37">
        <v>757</v>
      </c>
      <c r="AE64" s="75">
        <v>0</v>
      </c>
      <c r="AF64" s="72">
        <v>0</v>
      </c>
      <c r="AG64" s="46">
        <v>0</v>
      </c>
      <c r="AH64" s="40">
        <v>0</v>
      </c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</row>
    <row r="65" spans="1:56" s="28" customFormat="1" ht="13.8" x14ac:dyDescent="0.3">
      <c r="A65" s="30"/>
      <c r="B65" s="31" t="s">
        <v>13</v>
      </c>
      <c r="C65" s="34">
        <f t="shared" si="23"/>
        <v>441149</v>
      </c>
      <c r="D65" s="35">
        <v>441149</v>
      </c>
      <c r="E65" s="35">
        <v>441149</v>
      </c>
      <c r="F65" s="64">
        <v>0</v>
      </c>
      <c r="G65" s="36">
        <v>0</v>
      </c>
      <c r="H65" s="67">
        <v>441149</v>
      </c>
      <c r="I65" s="36">
        <v>0</v>
      </c>
      <c r="J65" s="41"/>
      <c r="K65" s="34">
        <f t="shared" si="24"/>
        <v>2080814</v>
      </c>
      <c r="L65" s="35">
        <v>2080814</v>
      </c>
      <c r="M65" s="35">
        <v>2080814</v>
      </c>
      <c r="N65" s="64">
        <v>0</v>
      </c>
      <c r="O65" s="36">
        <v>0</v>
      </c>
      <c r="P65" s="67">
        <v>2080814</v>
      </c>
      <c r="Q65" s="46">
        <v>0</v>
      </c>
      <c r="R65" s="47">
        <v>0</v>
      </c>
      <c r="S65" s="41"/>
      <c r="T65" s="42">
        <f t="shared" si="26"/>
        <v>865</v>
      </c>
      <c r="U65" s="37">
        <v>2</v>
      </c>
      <c r="V65" s="37">
        <v>2</v>
      </c>
      <c r="W65" s="74">
        <v>0</v>
      </c>
      <c r="X65" s="48">
        <v>0</v>
      </c>
      <c r="Y65" s="75">
        <v>0</v>
      </c>
      <c r="Z65" s="67">
        <v>2</v>
      </c>
      <c r="AA65" s="37">
        <f t="shared" si="28"/>
        <v>863</v>
      </c>
      <c r="AB65" s="37">
        <v>865</v>
      </c>
      <c r="AC65" s="75">
        <v>0</v>
      </c>
      <c r="AD65" s="37">
        <v>863</v>
      </c>
      <c r="AE65" s="75">
        <v>0</v>
      </c>
      <c r="AF65" s="72">
        <v>0</v>
      </c>
      <c r="AG65" s="46">
        <v>0</v>
      </c>
      <c r="AH65" s="40">
        <v>0</v>
      </c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</row>
    <row r="66" spans="1:56" s="28" customFormat="1" ht="13.8" x14ac:dyDescent="0.3">
      <c r="A66" s="30"/>
      <c r="B66" s="31" t="s">
        <v>14</v>
      </c>
      <c r="C66" s="34">
        <v>617066</v>
      </c>
      <c r="D66" s="35">
        <v>617066</v>
      </c>
      <c r="E66" s="35">
        <v>617066</v>
      </c>
      <c r="F66" s="64">
        <v>0</v>
      </c>
      <c r="G66" s="36">
        <v>0</v>
      </c>
      <c r="H66" s="67">
        <v>617066</v>
      </c>
      <c r="I66" s="36">
        <v>0</v>
      </c>
      <c r="J66" s="41"/>
      <c r="K66" s="34">
        <f t="shared" si="24"/>
        <v>1692368</v>
      </c>
      <c r="L66" s="35">
        <v>1692368</v>
      </c>
      <c r="M66" s="35">
        <v>1692368</v>
      </c>
      <c r="N66" s="64">
        <v>0</v>
      </c>
      <c r="O66" s="36">
        <v>0</v>
      </c>
      <c r="P66" s="67">
        <v>1692368</v>
      </c>
      <c r="Q66" s="46">
        <v>0</v>
      </c>
      <c r="R66" s="47">
        <v>0</v>
      </c>
      <c r="S66" s="41"/>
      <c r="T66" s="42">
        <f t="shared" si="26"/>
        <v>821</v>
      </c>
      <c r="U66" s="37">
        <v>0</v>
      </c>
      <c r="V66" s="37">
        <v>0</v>
      </c>
      <c r="W66" s="74">
        <v>0</v>
      </c>
      <c r="X66" s="48">
        <v>0</v>
      </c>
      <c r="Y66" s="75">
        <v>0</v>
      </c>
      <c r="Z66" s="67">
        <v>0</v>
      </c>
      <c r="AA66" s="37">
        <f t="shared" si="28"/>
        <v>821</v>
      </c>
      <c r="AB66" s="37">
        <v>821</v>
      </c>
      <c r="AC66" s="72">
        <v>0</v>
      </c>
      <c r="AD66" s="37">
        <v>821</v>
      </c>
      <c r="AE66" s="75">
        <v>0</v>
      </c>
      <c r="AF66" s="91">
        <v>0</v>
      </c>
      <c r="AG66" s="46">
        <v>0</v>
      </c>
      <c r="AH66" s="40">
        <v>0</v>
      </c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</row>
    <row r="67" spans="1:56" s="28" customFormat="1" ht="13.8" x14ac:dyDescent="0.3">
      <c r="A67" s="30"/>
      <c r="B67" s="31" t="s">
        <v>15</v>
      </c>
      <c r="C67" s="92">
        <f t="shared" si="23"/>
        <v>477720</v>
      </c>
      <c r="D67" s="35">
        <v>477720</v>
      </c>
      <c r="E67" s="35">
        <v>477720</v>
      </c>
      <c r="F67" s="64">
        <v>0</v>
      </c>
      <c r="G67" s="36">
        <v>0</v>
      </c>
      <c r="H67" s="67">
        <v>477720</v>
      </c>
      <c r="I67" s="36">
        <v>0</v>
      </c>
      <c r="J67" s="41"/>
      <c r="K67" s="34">
        <f t="shared" si="24"/>
        <v>1998718</v>
      </c>
      <c r="L67" s="35">
        <v>1998718</v>
      </c>
      <c r="M67" s="35">
        <v>1998718</v>
      </c>
      <c r="N67" s="64">
        <v>0</v>
      </c>
      <c r="O67" s="36">
        <v>0</v>
      </c>
      <c r="P67" s="67">
        <v>1998718</v>
      </c>
      <c r="Q67" s="46">
        <v>0</v>
      </c>
      <c r="R67" s="47">
        <v>0</v>
      </c>
      <c r="S67" s="41"/>
      <c r="T67" s="42">
        <f t="shared" si="26"/>
        <v>823</v>
      </c>
      <c r="U67" s="37">
        <v>0</v>
      </c>
      <c r="V67" s="37">
        <v>0</v>
      </c>
      <c r="W67" s="74">
        <v>0</v>
      </c>
      <c r="X67" s="48">
        <v>0</v>
      </c>
      <c r="Y67" s="75">
        <v>0</v>
      </c>
      <c r="Z67" s="67">
        <v>0</v>
      </c>
      <c r="AA67" s="37">
        <f t="shared" si="28"/>
        <v>823</v>
      </c>
      <c r="AB67" s="37">
        <v>823</v>
      </c>
      <c r="AC67" s="72">
        <v>0</v>
      </c>
      <c r="AD67" s="37">
        <v>823</v>
      </c>
      <c r="AE67" s="75">
        <v>0</v>
      </c>
      <c r="AF67" s="91">
        <v>0</v>
      </c>
      <c r="AG67" s="46">
        <v>0</v>
      </c>
      <c r="AH67" s="40">
        <v>0</v>
      </c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</row>
    <row r="68" spans="1:56" s="29" customFormat="1" ht="13.8" x14ac:dyDescent="0.3">
      <c r="A68" s="30"/>
      <c r="B68" s="31" t="s">
        <v>16</v>
      </c>
      <c r="C68" s="92">
        <f t="shared" si="23"/>
        <v>426277</v>
      </c>
      <c r="D68" s="35">
        <v>426277</v>
      </c>
      <c r="E68" s="35">
        <v>426277</v>
      </c>
      <c r="F68" s="64">
        <v>0</v>
      </c>
      <c r="G68" s="36">
        <v>0</v>
      </c>
      <c r="H68" s="67">
        <v>426277</v>
      </c>
      <c r="I68" s="36">
        <v>0</v>
      </c>
      <c r="J68" s="41"/>
      <c r="K68" s="34">
        <f t="shared" si="24"/>
        <v>2059513</v>
      </c>
      <c r="L68" s="35">
        <v>2059513</v>
      </c>
      <c r="M68" s="35">
        <v>2059513</v>
      </c>
      <c r="N68" s="64">
        <v>0</v>
      </c>
      <c r="O68" s="36">
        <v>0</v>
      </c>
      <c r="P68" s="67">
        <v>2059513</v>
      </c>
      <c r="Q68" s="46">
        <v>0</v>
      </c>
      <c r="R68" s="47">
        <v>0</v>
      </c>
      <c r="S68" s="41"/>
      <c r="T68" s="42">
        <f t="shared" si="26"/>
        <v>845</v>
      </c>
      <c r="U68" s="37">
        <v>0</v>
      </c>
      <c r="V68" s="37">
        <v>0</v>
      </c>
      <c r="W68" s="74">
        <v>0</v>
      </c>
      <c r="X68" s="48">
        <v>0</v>
      </c>
      <c r="Y68" s="75">
        <v>0</v>
      </c>
      <c r="Z68" s="67">
        <v>0</v>
      </c>
      <c r="AA68" s="37">
        <f t="shared" si="28"/>
        <v>845</v>
      </c>
      <c r="AB68" s="37">
        <v>845</v>
      </c>
      <c r="AC68" s="72">
        <v>0</v>
      </c>
      <c r="AD68" s="37">
        <v>845</v>
      </c>
      <c r="AE68" s="75">
        <v>0</v>
      </c>
      <c r="AF68" s="91">
        <v>0</v>
      </c>
      <c r="AG68" s="46">
        <v>0</v>
      </c>
      <c r="AH68" s="40">
        <v>0</v>
      </c>
      <c r="AI68" s="44"/>
      <c r="AJ68" s="45"/>
      <c r="AK68" s="45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28"/>
      <c r="AX68" s="28"/>
      <c r="AY68" s="28"/>
      <c r="AZ68" s="28"/>
      <c r="BA68" s="28"/>
      <c r="BB68" s="28"/>
      <c r="BC68" s="28"/>
      <c r="BD68" s="28"/>
    </row>
    <row r="69" spans="1:56" s="29" customFormat="1" ht="13.8" x14ac:dyDescent="0.3">
      <c r="A69" s="30"/>
      <c r="B69" s="31" t="s">
        <v>17</v>
      </c>
      <c r="C69" s="92">
        <f t="shared" si="23"/>
        <v>840291</v>
      </c>
      <c r="D69" s="35">
        <v>840291</v>
      </c>
      <c r="E69" s="35">
        <v>840291</v>
      </c>
      <c r="F69" s="64">
        <v>0</v>
      </c>
      <c r="G69" s="36">
        <v>0</v>
      </c>
      <c r="H69" s="67">
        <v>840291</v>
      </c>
      <c r="I69" s="36">
        <v>0</v>
      </c>
      <c r="J69" s="41"/>
      <c r="K69" s="34">
        <f t="shared" si="24"/>
        <v>1947644</v>
      </c>
      <c r="L69" s="35">
        <v>1947644</v>
      </c>
      <c r="M69" s="35">
        <v>1947644</v>
      </c>
      <c r="N69" s="64">
        <v>0</v>
      </c>
      <c r="O69" s="36">
        <v>0</v>
      </c>
      <c r="P69" s="67">
        <v>1947644</v>
      </c>
      <c r="Q69" s="46">
        <v>0</v>
      </c>
      <c r="R69" s="47">
        <v>0</v>
      </c>
      <c r="S69" s="41"/>
      <c r="T69" s="42">
        <f t="shared" si="26"/>
        <v>863</v>
      </c>
      <c r="U69" s="37">
        <v>0</v>
      </c>
      <c r="V69" s="37">
        <v>0</v>
      </c>
      <c r="W69" s="74">
        <v>0</v>
      </c>
      <c r="X69" s="48">
        <v>0</v>
      </c>
      <c r="Y69" s="75">
        <v>0</v>
      </c>
      <c r="Z69" s="67">
        <v>0</v>
      </c>
      <c r="AA69" s="37">
        <f t="shared" si="28"/>
        <v>863</v>
      </c>
      <c r="AB69" s="37">
        <v>863</v>
      </c>
      <c r="AC69" s="72">
        <v>0</v>
      </c>
      <c r="AD69" s="37">
        <v>863</v>
      </c>
      <c r="AE69" s="75">
        <v>0</v>
      </c>
      <c r="AF69" s="72">
        <v>0</v>
      </c>
      <c r="AG69" s="46">
        <v>0</v>
      </c>
      <c r="AH69" s="40">
        <v>0</v>
      </c>
      <c r="AI69" s="44"/>
      <c r="AJ69" s="45"/>
      <c r="AK69" s="45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28"/>
      <c r="AX69" s="28"/>
      <c r="AY69" s="28"/>
      <c r="AZ69" s="28"/>
      <c r="BA69" s="28"/>
      <c r="BB69" s="28"/>
      <c r="BC69" s="28"/>
      <c r="BD69" s="28"/>
    </row>
    <row r="70" spans="1:56" s="28" customFormat="1" thickBot="1" x14ac:dyDescent="0.35">
      <c r="A70" s="32"/>
      <c r="B70" s="33" t="s">
        <v>18</v>
      </c>
      <c r="C70" s="49">
        <f t="shared" si="23"/>
        <v>686679</v>
      </c>
      <c r="D70" s="50">
        <v>686679</v>
      </c>
      <c r="E70" s="50">
        <v>686679</v>
      </c>
      <c r="F70" s="65">
        <v>0</v>
      </c>
      <c r="G70" s="51">
        <v>0</v>
      </c>
      <c r="H70" s="68">
        <v>686679</v>
      </c>
      <c r="I70" s="51">
        <v>0</v>
      </c>
      <c r="J70" s="41"/>
      <c r="K70" s="49">
        <f t="shared" si="24"/>
        <v>2514906</v>
      </c>
      <c r="L70" s="50">
        <v>2514906</v>
      </c>
      <c r="M70" s="50">
        <v>2514906</v>
      </c>
      <c r="N70" s="65">
        <v>0</v>
      </c>
      <c r="O70" s="51">
        <v>0</v>
      </c>
      <c r="P70" s="68">
        <v>2514906</v>
      </c>
      <c r="Q70" s="53">
        <v>0</v>
      </c>
      <c r="R70" s="54">
        <v>0</v>
      </c>
      <c r="S70" s="41"/>
      <c r="T70" s="55">
        <f t="shared" si="26"/>
        <v>1456</v>
      </c>
      <c r="U70" s="52">
        <v>0</v>
      </c>
      <c r="V70" s="52">
        <v>0</v>
      </c>
      <c r="W70" s="76">
        <v>0</v>
      </c>
      <c r="X70" s="56">
        <v>0</v>
      </c>
      <c r="Y70" s="77">
        <v>0</v>
      </c>
      <c r="Z70" s="68">
        <v>0</v>
      </c>
      <c r="AA70" s="52">
        <f t="shared" si="28"/>
        <v>1456</v>
      </c>
      <c r="AB70" s="52">
        <v>1456</v>
      </c>
      <c r="AC70" s="80">
        <v>0</v>
      </c>
      <c r="AD70" s="52">
        <v>1456</v>
      </c>
      <c r="AE70" s="77">
        <v>0</v>
      </c>
      <c r="AF70" s="77">
        <v>0</v>
      </c>
      <c r="AG70" s="53">
        <v>0</v>
      </c>
      <c r="AH70" s="57">
        <v>0</v>
      </c>
      <c r="AI70" s="44"/>
      <c r="AJ70" s="45"/>
      <c r="AK70" s="45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</row>
    <row r="71" spans="1:56" s="29" customFormat="1" ht="13.8" x14ac:dyDescent="0.3">
      <c r="A71" s="26">
        <v>2021</v>
      </c>
      <c r="B71" s="27" t="s">
        <v>7</v>
      </c>
      <c r="C71" s="34">
        <f>D71+I71</f>
        <v>372110</v>
      </c>
      <c r="D71" s="35">
        <v>372110</v>
      </c>
      <c r="E71" s="35">
        <v>372110</v>
      </c>
      <c r="F71" s="64">
        <v>0</v>
      </c>
      <c r="G71" s="36">
        <v>0</v>
      </c>
      <c r="H71" s="67">
        <v>372110</v>
      </c>
      <c r="I71" s="36">
        <v>0</v>
      </c>
      <c r="J71" s="38"/>
      <c r="K71" s="34">
        <f t="shared" si="24"/>
        <v>1622391</v>
      </c>
      <c r="L71" s="35">
        <v>1622391</v>
      </c>
      <c r="M71" s="63">
        <v>1622391</v>
      </c>
      <c r="N71" s="64">
        <v>0</v>
      </c>
      <c r="O71" s="66">
        <v>0</v>
      </c>
      <c r="P71" s="67">
        <v>1622391</v>
      </c>
      <c r="Q71" s="39">
        <v>0</v>
      </c>
      <c r="R71" s="40">
        <v>0</v>
      </c>
      <c r="S71" s="41"/>
      <c r="T71" s="42">
        <f t="shared" si="26"/>
        <v>1245</v>
      </c>
      <c r="U71" s="37">
        <v>0</v>
      </c>
      <c r="V71" s="37">
        <v>0</v>
      </c>
      <c r="W71" s="72">
        <v>0</v>
      </c>
      <c r="X71" s="43">
        <v>0</v>
      </c>
      <c r="Y71" s="73">
        <v>0</v>
      </c>
      <c r="Z71" s="67">
        <v>0</v>
      </c>
      <c r="AA71" s="37">
        <f t="shared" si="28"/>
        <v>1245</v>
      </c>
      <c r="AB71" s="37">
        <v>1245</v>
      </c>
      <c r="AC71" s="72">
        <v>0</v>
      </c>
      <c r="AD71" s="37">
        <v>1245</v>
      </c>
      <c r="AE71" s="73">
        <v>0</v>
      </c>
      <c r="AF71" s="72">
        <v>0</v>
      </c>
      <c r="AG71" s="39">
        <v>0</v>
      </c>
      <c r="AH71" s="40">
        <v>0</v>
      </c>
      <c r="AI71" s="44"/>
      <c r="AJ71" s="45"/>
      <c r="AK71" s="45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28"/>
      <c r="AX71" s="28"/>
      <c r="AY71" s="28"/>
      <c r="AZ71" s="28"/>
      <c r="BA71" s="28"/>
      <c r="BB71" s="28"/>
      <c r="BC71" s="28"/>
      <c r="BD71" s="28"/>
    </row>
    <row r="72" spans="1:56" s="28" customFormat="1" ht="13.8" x14ac:dyDescent="0.3">
      <c r="A72" s="30"/>
      <c r="B72" s="31" t="s">
        <v>8</v>
      </c>
      <c r="C72" s="34">
        <f t="shared" ref="C72:C76" si="29">D72+I72</f>
        <v>770481</v>
      </c>
      <c r="D72" s="35">
        <v>770481</v>
      </c>
      <c r="E72" s="35">
        <v>770481</v>
      </c>
      <c r="F72" s="64">
        <v>0</v>
      </c>
      <c r="G72" s="89">
        <v>0</v>
      </c>
      <c r="H72" s="90">
        <v>770481</v>
      </c>
      <c r="I72" s="36">
        <v>0</v>
      </c>
      <c r="J72" s="41"/>
      <c r="K72" s="34">
        <f t="shared" si="24"/>
        <v>1928966</v>
      </c>
      <c r="L72" s="35">
        <v>1928966</v>
      </c>
      <c r="M72" s="35">
        <v>1928966</v>
      </c>
      <c r="N72" s="64">
        <v>0</v>
      </c>
      <c r="O72" s="36">
        <v>0</v>
      </c>
      <c r="P72" s="67">
        <v>1928966</v>
      </c>
      <c r="Q72" s="46">
        <v>0</v>
      </c>
      <c r="R72" s="47">
        <v>0</v>
      </c>
      <c r="S72" s="41"/>
      <c r="T72" s="42">
        <f t="shared" si="26"/>
        <v>1298</v>
      </c>
      <c r="U72" s="37">
        <v>0</v>
      </c>
      <c r="V72" s="37">
        <v>0</v>
      </c>
      <c r="W72" s="74">
        <v>0</v>
      </c>
      <c r="X72" s="48">
        <v>0</v>
      </c>
      <c r="Y72" s="75">
        <v>0</v>
      </c>
      <c r="Z72" s="67">
        <v>0</v>
      </c>
      <c r="AA72" s="37">
        <f t="shared" si="28"/>
        <v>1298</v>
      </c>
      <c r="AB72" s="37">
        <v>1298</v>
      </c>
      <c r="AC72" s="72">
        <v>0</v>
      </c>
      <c r="AD72" s="37">
        <v>1298</v>
      </c>
      <c r="AE72" s="73">
        <v>0</v>
      </c>
      <c r="AF72" s="72">
        <v>0</v>
      </c>
      <c r="AG72" s="46">
        <v>0</v>
      </c>
      <c r="AH72" s="40">
        <v>0</v>
      </c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</row>
    <row r="73" spans="1:56" s="28" customFormat="1" ht="13.8" x14ac:dyDescent="0.3">
      <c r="A73" s="30"/>
      <c r="B73" s="31" t="s">
        <v>9</v>
      </c>
      <c r="C73" s="34">
        <f t="shared" si="29"/>
        <v>510985</v>
      </c>
      <c r="D73" s="35">
        <v>510985</v>
      </c>
      <c r="E73" s="35">
        <v>510985</v>
      </c>
      <c r="F73" s="64">
        <v>0</v>
      </c>
      <c r="G73" s="36">
        <v>0</v>
      </c>
      <c r="H73" s="67">
        <v>510985</v>
      </c>
      <c r="I73" s="36">
        <v>0</v>
      </c>
      <c r="J73" s="41"/>
      <c r="K73" s="34">
        <f t="shared" si="24"/>
        <v>2159352</v>
      </c>
      <c r="L73" s="35">
        <v>2159352</v>
      </c>
      <c r="M73" s="35">
        <v>2159352</v>
      </c>
      <c r="N73" s="64">
        <v>0</v>
      </c>
      <c r="O73" s="36">
        <v>0</v>
      </c>
      <c r="P73" s="67">
        <v>2159352</v>
      </c>
      <c r="Q73" s="46">
        <v>0</v>
      </c>
      <c r="R73" s="47">
        <v>0</v>
      </c>
      <c r="S73" s="41"/>
      <c r="T73" s="42">
        <f t="shared" si="26"/>
        <v>1305</v>
      </c>
      <c r="U73" s="37">
        <v>0</v>
      </c>
      <c r="V73" s="37">
        <v>0</v>
      </c>
      <c r="W73" s="74">
        <v>0</v>
      </c>
      <c r="X73" s="48">
        <v>0</v>
      </c>
      <c r="Y73" s="75">
        <v>0</v>
      </c>
      <c r="Z73" s="67">
        <v>0</v>
      </c>
      <c r="AA73" s="37">
        <f t="shared" si="28"/>
        <v>1305</v>
      </c>
      <c r="AB73" s="37">
        <v>1305</v>
      </c>
      <c r="AC73" s="72">
        <v>0</v>
      </c>
      <c r="AD73" s="37">
        <v>1305</v>
      </c>
      <c r="AE73" s="73">
        <v>0</v>
      </c>
      <c r="AF73" s="72">
        <v>0</v>
      </c>
      <c r="AG73" s="46">
        <v>0</v>
      </c>
      <c r="AH73" s="40">
        <v>0</v>
      </c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</row>
    <row r="74" spans="1:56" s="28" customFormat="1" ht="13.8" x14ac:dyDescent="0.3">
      <c r="A74" s="30"/>
      <c r="B74" s="31" t="s">
        <v>10</v>
      </c>
      <c r="C74" s="34">
        <f t="shared" si="29"/>
        <v>459195</v>
      </c>
      <c r="D74" s="35">
        <v>459195</v>
      </c>
      <c r="E74" s="35">
        <v>459195</v>
      </c>
      <c r="F74" s="64">
        <v>0</v>
      </c>
      <c r="G74" s="36">
        <v>0</v>
      </c>
      <c r="H74" s="67">
        <v>459195</v>
      </c>
      <c r="I74" s="36">
        <v>0</v>
      </c>
      <c r="J74" s="41"/>
      <c r="K74" s="34">
        <f t="shared" ref="K74:K76" si="30">L74+Q74+R74</f>
        <v>2041490</v>
      </c>
      <c r="L74" s="35">
        <f t="shared" ref="L74:L76" si="31">M74+N74</f>
        <v>2041490</v>
      </c>
      <c r="M74" s="35">
        <v>2041490</v>
      </c>
      <c r="N74" s="64">
        <v>0</v>
      </c>
      <c r="O74" s="36">
        <v>0</v>
      </c>
      <c r="P74" s="67">
        <v>2041490</v>
      </c>
      <c r="Q74" s="46">
        <v>0</v>
      </c>
      <c r="R74" s="47">
        <v>0</v>
      </c>
      <c r="S74" s="41"/>
      <c r="T74" s="42">
        <f t="shared" ref="T74:T76" si="32">U74+AA74+AH74</f>
        <v>1000</v>
      </c>
      <c r="U74" s="37">
        <f t="shared" ref="U74:U76" si="33">X74+Y74+Z74</f>
        <v>0</v>
      </c>
      <c r="V74" s="37">
        <v>0</v>
      </c>
      <c r="W74" s="74">
        <v>0</v>
      </c>
      <c r="X74" s="48">
        <v>0</v>
      </c>
      <c r="Y74" s="75">
        <v>0</v>
      </c>
      <c r="Z74" s="67">
        <v>0</v>
      </c>
      <c r="AA74" s="37">
        <f t="shared" ref="AA74:AA76" si="34">AD74+AE74+AF74</f>
        <v>1000</v>
      </c>
      <c r="AB74" s="37">
        <v>1000</v>
      </c>
      <c r="AC74" s="72">
        <v>0</v>
      </c>
      <c r="AD74" s="37">
        <v>1000</v>
      </c>
      <c r="AE74" s="75">
        <v>0</v>
      </c>
      <c r="AF74" s="72">
        <v>0</v>
      </c>
      <c r="AG74" s="46">
        <v>0</v>
      </c>
      <c r="AH74" s="40">
        <v>0</v>
      </c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</row>
    <row r="75" spans="1:56" s="28" customFormat="1" ht="13.8" x14ac:dyDescent="0.3">
      <c r="A75" s="30"/>
      <c r="B75" s="31" t="s">
        <v>34</v>
      </c>
      <c r="C75" s="34">
        <f t="shared" si="29"/>
        <v>773220</v>
      </c>
      <c r="D75" s="35">
        <v>773220</v>
      </c>
      <c r="E75" s="35">
        <v>773220</v>
      </c>
      <c r="F75" s="64">
        <v>0</v>
      </c>
      <c r="G75" s="36">
        <v>0</v>
      </c>
      <c r="H75" s="67">
        <v>773220</v>
      </c>
      <c r="I75" s="36">
        <v>0</v>
      </c>
      <c r="J75" s="41"/>
      <c r="K75" s="34">
        <f t="shared" si="30"/>
        <v>1908744</v>
      </c>
      <c r="L75" s="35">
        <f t="shared" si="31"/>
        <v>1908744</v>
      </c>
      <c r="M75" s="35">
        <v>1908744</v>
      </c>
      <c r="N75" s="64">
        <v>0</v>
      </c>
      <c r="O75" s="36">
        <v>0</v>
      </c>
      <c r="P75" s="67">
        <v>1908744</v>
      </c>
      <c r="Q75" s="46">
        <v>0</v>
      </c>
      <c r="R75" s="47">
        <v>0</v>
      </c>
      <c r="S75" s="41"/>
      <c r="T75" s="42">
        <f t="shared" si="32"/>
        <v>1002</v>
      </c>
      <c r="U75" s="37">
        <f t="shared" si="33"/>
        <v>0</v>
      </c>
      <c r="V75" s="37">
        <v>0</v>
      </c>
      <c r="W75" s="74">
        <v>0</v>
      </c>
      <c r="X75" s="48">
        <v>0</v>
      </c>
      <c r="Y75" s="75">
        <v>0</v>
      </c>
      <c r="Z75" s="67">
        <v>0</v>
      </c>
      <c r="AA75" s="37">
        <f t="shared" si="34"/>
        <v>1002</v>
      </c>
      <c r="AB75" s="37">
        <v>1002</v>
      </c>
      <c r="AC75" s="72">
        <v>0</v>
      </c>
      <c r="AD75" s="37">
        <v>1002</v>
      </c>
      <c r="AE75" s="75">
        <v>0</v>
      </c>
      <c r="AF75" s="72">
        <v>0</v>
      </c>
      <c r="AG75" s="46">
        <v>0</v>
      </c>
      <c r="AH75" s="40">
        <v>0</v>
      </c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</row>
    <row r="76" spans="1:56" s="28" customFormat="1" ht="13.8" x14ac:dyDescent="0.3">
      <c r="A76" s="30"/>
      <c r="B76" s="31" t="s">
        <v>12</v>
      </c>
      <c r="C76" s="34">
        <f t="shared" si="29"/>
        <v>533351</v>
      </c>
      <c r="D76" s="35">
        <v>533351</v>
      </c>
      <c r="E76" s="35">
        <v>533351</v>
      </c>
      <c r="F76" s="64">
        <v>0</v>
      </c>
      <c r="G76" s="36">
        <v>0</v>
      </c>
      <c r="H76" s="67">
        <v>533351</v>
      </c>
      <c r="I76" s="36">
        <v>0</v>
      </c>
      <c r="J76" s="41"/>
      <c r="K76" s="34">
        <f t="shared" si="30"/>
        <v>2033335</v>
      </c>
      <c r="L76" s="35">
        <f t="shared" si="31"/>
        <v>2033335</v>
      </c>
      <c r="M76" s="35">
        <v>2033335</v>
      </c>
      <c r="N76" s="64">
        <v>0</v>
      </c>
      <c r="O76" s="36">
        <v>0</v>
      </c>
      <c r="P76" s="67">
        <v>2033335</v>
      </c>
      <c r="Q76" s="46">
        <v>0</v>
      </c>
      <c r="R76" s="47">
        <v>0</v>
      </c>
      <c r="S76" s="41"/>
      <c r="T76" s="42">
        <f t="shared" si="32"/>
        <v>1118</v>
      </c>
      <c r="U76" s="37">
        <f t="shared" si="33"/>
        <v>0</v>
      </c>
      <c r="V76" s="37">
        <v>0</v>
      </c>
      <c r="W76" s="74">
        <v>0</v>
      </c>
      <c r="X76" s="48">
        <v>0</v>
      </c>
      <c r="Y76" s="75">
        <v>0</v>
      </c>
      <c r="Z76" s="67">
        <v>0</v>
      </c>
      <c r="AA76" s="37">
        <f t="shared" si="34"/>
        <v>1118</v>
      </c>
      <c r="AB76" s="37">
        <v>1118</v>
      </c>
      <c r="AC76" s="72">
        <v>0</v>
      </c>
      <c r="AD76" s="37">
        <v>1118</v>
      </c>
      <c r="AE76" s="75">
        <v>0</v>
      </c>
      <c r="AF76" s="72">
        <v>0</v>
      </c>
      <c r="AG76" s="46">
        <v>0</v>
      </c>
      <c r="AH76" s="40">
        <v>0</v>
      </c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</row>
    <row r="77" spans="1:56" s="28" customFormat="1" ht="13.8" x14ac:dyDescent="0.3">
      <c r="A77" s="30"/>
      <c r="B77" s="31" t="s">
        <v>13</v>
      </c>
      <c r="C77" s="34">
        <f t="shared" ref="C77:C82" si="35">D77+I77</f>
        <v>449017</v>
      </c>
      <c r="D77" s="35">
        <v>449017</v>
      </c>
      <c r="E77" s="35">
        <v>449017</v>
      </c>
      <c r="F77" s="64">
        <v>0</v>
      </c>
      <c r="G77" s="36">
        <v>0</v>
      </c>
      <c r="H77" s="67">
        <v>449017</v>
      </c>
      <c r="I77" s="36">
        <v>0</v>
      </c>
      <c r="J77" s="41"/>
      <c r="K77" s="34">
        <f t="shared" ref="K77:K91" si="36">L77+Q77+R77</f>
        <v>2135731</v>
      </c>
      <c r="L77" s="35">
        <f t="shared" ref="L77:L79" si="37">M77+N77</f>
        <v>2135731</v>
      </c>
      <c r="M77" s="35">
        <v>2135731</v>
      </c>
      <c r="N77" s="64">
        <v>0</v>
      </c>
      <c r="O77" s="36">
        <v>0</v>
      </c>
      <c r="P77" s="67">
        <v>2135731</v>
      </c>
      <c r="Q77" s="46">
        <v>0</v>
      </c>
      <c r="R77" s="47">
        <v>0</v>
      </c>
      <c r="S77" s="41"/>
      <c r="T77" s="42">
        <f t="shared" ref="T77:T91" si="38">U77+AA77+AH77</f>
        <v>991</v>
      </c>
      <c r="U77" s="37">
        <f t="shared" ref="U77:U79" si="39">X77+Y77+Z77</f>
        <v>0</v>
      </c>
      <c r="V77" s="37">
        <v>0</v>
      </c>
      <c r="W77" s="74">
        <v>0</v>
      </c>
      <c r="X77" s="48">
        <v>0</v>
      </c>
      <c r="Y77" s="75">
        <v>0</v>
      </c>
      <c r="Z77" s="67">
        <v>0</v>
      </c>
      <c r="AA77" s="37">
        <f t="shared" ref="AA77:AA88" si="40">AD77+AE77+AF77</f>
        <v>991</v>
      </c>
      <c r="AB77" s="37">
        <v>991</v>
      </c>
      <c r="AC77" s="75">
        <v>0</v>
      </c>
      <c r="AD77" s="37">
        <v>991</v>
      </c>
      <c r="AE77" s="75">
        <v>0</v>
      </c>
      <c r="AF77" s="72">
        <v>0</v>
      </c>
      <c r="AG77" s="46">
        <v>0</v>
      </c>
      <c r="AH77" s="40">
        <v>0</v>
      </c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</row>
    <row r="78" spans="1:56" s="28" customFormat="1" ht="13.8" x14ac:dyDescent="0.3">
      <c r="A78" s="30"/>
      <c r="B78" s="31" t="s">
        <v>14</v>
      </c>
      <c r="C78" s="34">
        <f t="shared" si="35"/>
        <v>825233</v>
      </c>
      <c r="D78" s="35">
        <v>825233</v>
      </c>
      <c r="E78" s="35">
        <v>825233</v>
      </c>
      <c r="F78" s="64">
        <v>0</v>
      </c>
      <c r="G78" s="36">
        <v>0</v>
      </c>
      <c r="H78" s="67">
        <v>825233</v>
      </c>
      <c r="I78" s="36">
        <v>0</v>
      </c>
      <c r="J78" s="41"/>
      <c r="K78" s="34">
        <f t="shared" si="36"/>
        <v>1895558</v>
      </c>
      <c r="L78" s="35">
        <f t="shared" si="37"/>
        <v>1895558</v>
      </c>
      <c r="M78" s="35">
        <v>1895558</v>
      </c>
      <c r="N78" s="64">
        <v>0</v>
      </c>
      <c r="O78" s="36">
        <v>0</v>
      </c>
      <c r="P78" s="67">
        <v>1895558</v>
      </c>
      <c r="Q78" s="46">
        <v>0</v>
      </c>
      <c r="R78" s="47">
        <v>0</v>
      </c>
      <c r="S78" s="41"/>
      <c r="T78" s="42">
        <f t="shared" si="38"/>
        <v>937</v>
      </c>
      <c r="U78" s="37">
        <f t="shared" si="39"/>
        <v>0</v>
      </c>
      <c r="V78" s="37">
        <v>0</v>
      </c>
      <c r="W78" s="74">
        <v>0</v>
      </c>
      <c r="X78" s="48">
        <v>0</v>
      </c>
      <c r="Y78" s="75">
        <v>0</v>
      </c>
      <c r="Z78" s="67">
        <v>0</v>
      </c>
      <c r="AA78" s="37">
        <f t="shared" si="40"/>
        <v>937</v>
      </c>
      <c r="AB78" s="37">
        <v>937</v>
      </c>
      <c r="AC78" s="72">
        <v>0</v>
      </c>
      <c r="AD78" s="37">
        <v>937</v>
      </c>
      <c r="AE78" s="75">
        <v>0</v>
      </c>
      <c r="AF78" s="91">
        <v>0</v>
      </c>
      <c r="AG78" s="46">
        <v>0</v>
      </c>
      <c r="AH78" s="40">
        <v>0</v>
      </c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</row>
    <row r="79" spans="1:56" s="28" customFormat="1" ht="13.8" x14ac:dyDescent="0.3">
      <c r="A79" s="30"/>
      <c r="B79" s="31" t="s">
        <v>15</v>
      </c>
      <c r="C79" s="92">
        <f t="shared" si="35"/>
        <v>491417</v>
      </c>
      <c r="D79" s="35">
        <v>491417</v>
      </c>
      <c r="E79" s="35">
        <v>491417</v>
      </c>
      <c r="F79" s="64">
        <v>0</v>
      </c>
      <c r="G79" s="36">
        <v>0</v>
      </c>
      <c r="H79" s="67">
        <v>491417</v>
      </c>
      <c r="I79" s="36">
        <v>0</v>
      </c>
      <c r="J79" s="41"/>
      <c r="K79" s="34">
        <f t="shared" si="36"/>
        <v>2047393</v>
      </c>
      <c r="L79" s="35">
        <f t="shared" si="37"/>
        <v>2047393</v>
      </c>
      <c r="M79" s="35">
        <v>2047393</v>
      </c>
      <c r="N79" s="64">
        <v>0</v>
      </c>
      <c r="O79" s="36">
        <v>0</v>
      </c>
      <c r="P79" s="67">
        <v>2047393</v>
      </c>
      <c r="Q79" s="46">
        <v>0</v>
      </c>
      <c r="R79" s="47">
        <v>0</v>
      </c>
      <c r="S79" s="41"/>
      <c r="T79" s="42">
        <f t="shared" si="38"/>
        <v>979</v>
      </c>
      <c r="U79" s="37">
        <f t="shared" si="39"/>
        <v>0</v>
      </c>
      <c r="V79" s="37">
        <v>0</v>
      </c>
      <c r="W79" s="74">
        <v>0</v>
      </c>
      <c r="X79" s="48">
        <v>0</v>
      </c>
      <c r="Y79" s="75">
        <v>0</v>
      </c>
      <c r="Z79" s="67">
        <v>0</v>
      </c>
      <c r="AA79" s="37">
        <f t="shared" si="40"/>
        <v>979</v>
      </c>
      <c r="AB79" s="37">
        <v>979</v>
      </c>
      <c r="AC79" s="72">
        <v>0</v>
      </c>
      <c r="AD79" s="37">
        <v>979</v>
      </c>
      <c r="AE79" s="75">
        <v>0</v>
      </c>
      <c r="AF79" s="91">
        <v>0</v>
      </c>
      <c r="AG79" s="46">
        <v>0</v>
      </c>
      <c r="AH79" s="40">
        <v>0</v>
      </c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</row>
    <row r="80" spans="1:56" s="29" customFormat="1" ht="13.8" x14ac:dyDescent="0.3">
      <c r="A80" s="30"/>
      <c r="B80" s="31" t="s">
        <v>16</v>
      </c>
      <c r="C80" s="92">
        <f t="shared" si="35"/>
        <v>458481</v>
      </c>
      <c r="D80" s="35">
        <v>458481</v>
      </c>
      <c r="E80" s="35">
        <v>458481</v>
      </c>
      <c r="F80" s="64">
        <v>0</v>
      </c>
      <c r="G80" s="36">
        <v>0</v>
      </c>
      <c r="H80" s="67">
        <v>458481</v>
      </c>
      <c r="I80" s="36">
        <v>0</v>
      </c>
      <c r="J80" s="41"/>
      <c r="K80" s="34">
        <f t="shared" si="36"/>
        <v>1970614</v>
      </c>
      <c r="L80" s="35">
        <v>1970614</v>
      </c>
      <c r="M80" s="35">
        <v>1970614</v>
      </c>
      <c r="N80" s="64">
        <v>0</v>
      </c>
      <c r="O80" s="36">
        <v>0</v>
      </c>
      <c r="P80" s="67">
        <v>1970614</v>
      </c>
      <c r="Q80" s="46">
        <v>0</v>
      </c>
      <c r="R80" s="47">
        <v>0</v>
      </c>
      <c r="S80" s="41"/>
      <c r="T80" s="42">
        <f t="shared" si="38"/>
        <v>868</v>
      </c>
      <c r="U80" s="37">
        <v>0</v>
      </c>
      <c r="V80" s="37">
        <v>0</v>
      </c>
      <c r="W80" s="74">
        <v>0</v>
      </c>
      <c r="X80" s="48">
        <v>0</v>
      </c>
      <c r="Y80" s="75">
        <v>0</v>
      </c>
      <c r="Z80" s="67">
        <v>0</v>
      </c>
      <c r="AA80" s="37">
        <f t="shared" si="40"/>
        <v>868</v>
      </c>
      <c r="AB80" s="37">
        <v>868</v>
      </c>
      <c r="AC80" s="72">
        <v>0</v>
      </c>
      <c r="AD80" s="37">
        <v>868</v>
      </c>
      <c r="AE80" s="75">
        <v>0</v>
      </c>
      <c r="AF80" s="91">
        <v>0</v>
      </c>
      <c r="AG80" s="46">
        <v>0</v>
      </c>
      <c r="AH80" s="40">
        <v>0</v>
      </c>
      <c r="AI80" s="44"/>
      <c r="AJ80" s="45"/>
      <c r="AK80" s="45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28"/>
      <c r="AX80" s="28"/>
      <c r="AY80" s="28"/>
      <c r="AZ80" s="28"/>
      <c r="BA80" s="28"/>
      <c r="BB80" s="28"/>
      <c r="BC80" s="28"/>
      <c r="BD80" s="28"/>
    </row>
    <row r="81" spans="1:56" s="29" customFormat="1" ht="13.8" x14ac:dyDescent="0.3">
      <c r="A81" s="30"/>
      <c r="B81" s="31" t="s">
        <v>17</v>
      </c>
      <c r="C81" s="92">
        <f t="shared" si="35"/>
        <v>903278</v>
      </c>
      <c r="D81" s="35">
        <v>903278</v>
      </c>
      <c r="E81" s="35">
        <v>903278</v>
      </c>
      <c r="F81" s="64">
        <v>0</v>
      </c>
      <c r="G81" s="36">
        <v>0</v>
      </c>
      <c r="H81" s="67">
        <v>903278</v>
      </c>
      <c r="I81" s="36">
        <v>0</v>
      </c>
      <c r="J81" s="41"/>
      <c r="K81" s="34">
        <f t="shared" si="36"/>
        <v>2063700</v>
      </c>
      <c r="L81" s="35">
        <v>2063700</v>
      </c>
      <c r="M81" s="35">
        <v>2063700</v>
      </c>
      <c r="N81" s="64">
        <v>0</v>
      </c>
      <c r="O81" s="36">
        <v>0</v>
      </c>
      <c r="P81" s="67">
        <v>2063700</v>
      </c>
      <c r="Q81" s="46">
        <v>0</v>
      </c>
      <c r="R81" s="47">
        <v>0</v>
      </c>
      <c r="S81" s="41"/>
      <c r="T81" s="42">
        <f t="shared" si="38"/>
        <v>975</v>
      </c>
      <c r="U81" s="37">
        <v>0</v>
      </c>
      <c r="V81" s="37">
        <v>0</v>
      </c>
      <c r="W81" s="74">
        <v>0</v>
      </c>
      <c r="X81" s="48">
        <v>0</v>
      </c>
      <c r="Y81" s="75">
        <v>0</v>
      </c>
      <c r="Z81" s="67">
        <v>0</v>
      </c>
      <c r="AA81" s="37">
        <f t="shared" si="40"/>
        <v>975</v>
      </c>
      <c r="AB81" s="37">
        <v>975</v>
      </c>
      <c r="AC81" s="72">
        <v>0</v>
      </c>
      <c r="AD81" s="37">
        <v>975</v>
      </c>
      <c r="AE81" s="75">
        <v>0</v>
      </c>
      <c r="AF81" s="72">
        <v>0</v>
      </c>
      <c r="AG81" s="46">
        <v>0</v>
      </c>
      <c r="AH81" s="40">
        <v>0</v>
      </c>
      <c r="AI81" s="44"/>
      <c r="AJ81" s="45"/>
      <c r="AK81" s="45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28"/>
      <c r="AX81" s="28"/>
      <c r="AY81" s="28"/>
      <c r="AZ81" s="28"/>
      <c r="BA81" s="28"/>
      <c r="BB81" s="28"/>
      <c r="BC81" s="28"/>
      <c r="BD81" s="28"/>
    </row>
    <row r="82" spans="1:56" s="28" customFormat="1" thickBot="1" x14ac:dyDescent="0.35">
      <c r="A82" s="32"/>
      <c r="B82" s="33" t="s">
        <v>18</v>
      </c>
      <c r="C82" s="49">
        <f t="shared" si="35"/>
        <v>752623</v>
      </c>
      <c r="D82" s="50">
        <v>752623</v>
      </c>
      <c r="E82" s="50">
        <v>752623</v>
      </c>
      <c r="F82" s="65">
        <v>0</v>
      </c>
      <c r="G82" s="51">
        <v>0</v>
      </c>
      <c r="H82" s="68">
        <v>752623</v>
      </c>
      <c r="I82" s="51">
        <v>0</v>
      </c>
      <c r="J82" s="41"/>
      <c r="K82" s="49">
        <f t="shared" si="36"/>
        <v>2589824</v>
      </c>
      <c r="L82" s="50">
        <v>2589824</v>
      </c>
      <c r="M82" s="50">
        <v>2589824</v>
      </c>
      <c r="N82" s="65">
        <v>0</v>
      </c>
      <c r="O82" s="51">
        <v>0</v>
      </c>
      <c r="P82" s="68">
        <v>2589824</v>
      </c>
      <c r="Q82" s="53">
        <v>0</v>
      </c>
      <c r="R82" s="54">
        <v>0</v>
      </c>
      <c r="S82" s="41"/>
      <c r="T82" s="55">
        <f t="shared" si="38"/>
        <v>1101</v>
      </c>
      <c r="U82" s="52">
        <v>0</v>
      </c>
      <c r="V82" s="52">
        <v>0</v>
      </c>
      <c r="W82" s="76">
        <v>0</v>
      </c>
      <c r="X82" s="56">
        <v>0</v>
      </c>
      <c r="Y82" s="77">
        <v>0</v>
      </c>
      <c r="Z82" s="68">
        <v>0</v>
      </c>
      <c r="AA82" s="52">
        <f t="shared" si="40"/>
        <v>1101</v>
      </c>
      <c r="AB82" s="52">
        <v>1101</v>
      </c>
      <c r="AC82" s="80">
        <v>0</v>
      </c>
      <c r="AD82" s="52">
        <v>1101</v>
      </c>
      <c r="AE82" s="77">
        <v>0</v>
      </c>
      <c r="AF82" s="77">
        <v>0</v>
      </c>
      <c r="AG82" s="53">
        <v>0</v>
      </c>
      <c r="AH82" s="57">
        <v>0</v>
      </c>
      <c r="AI82" s="44"/>
      <c r="AJ82" s="45"/>
      <c r="AK82" s="45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</row>
    <row r="83" spans="1:56" s="29" customFormat="1" ht="13.8" x14ac:dyDescent="0.3">
      <c r="A83" s="26">
        <v>2022</v>
      </c>
      <c r="B83" s="27" t="s">
        <v>7</v>
      </c>
      <c r="C83" s="34">
        <f>D83+I83</f>
        <v>412448</v>
      </c>
      <c r="D83" s="35">
        <v>412448</v>
      </c>
      <c r="E83" s="35">
        <v>412448</v>
      </c>
      <c r="F83" s="64">
        <v>0</v>
      </c>
      <c r="G83" s="36">
        <v>0</v>
      </c>
      <c r="H83" s="67">
        <v>412448</v>
      </c>
      <c r="I83" s="36">
        <v>0</v>
      </c>
      <c r="J83" s="38"/>
      <c r="K83" s="34">
        <f t="shared" si="36"/>
        <v>1638933</v>
      </c>
      <c r="L83" s="35">
        <v>1638933</v>
      </c>
      <c r="M83" s="63">
        <v>1638933</v>
      </c>
      <c r="N83" s="64">
        <v>0</v>
      </c>
      <c r="O83" s="66">
        <v>0</v>
      </c>
      <c r="P83" s="67">
        <v>1638933</v>
      </c>
      <c r="Q83" s="39">
        <v>0</v>
      </c>
      <c r="R83" s="40">
        <v>0</v>
      </c>
      <c r="S83" s="41"/>
      <c r="T83" s="42">
        <f t="shared" si="38"/>
        <v>873</v>
      </c>
      <c r="U83" s="37">
        <v>0</v>
      </c>
      <c r="V83" s="37">
        <v>0</v>
      </c>
      <c r="W83" s="72">
        <v>0</v>
      </c>
      <c r="X83" s="43">
        <v>0</v>
      </c>
      <c r="Y83" s="73">
        <v>0</v>
      </c>
      <c r="Z83" s="67">
        <v>0</v>
      </c>
      <c r="AA83" s="37">
        <f t="shared" si="40"/>
        <v>873</v>
      </c>
      <c r="AB83" s="37">
        <v>873</v>
      </c>
      <c r="AC83" s="72">
        <v>0</v>
      </c>
      <c r="AD83" s="37">
        <v>873</v>
      </c>
      <c r="AE83" s="73">
        <v>0</v>
      </c>
      <c r="AF83" s="72">
        <v>0</v>
      </c>
      <c r="AG83" s="39">
        <v>0</v>
      </c>
      <c r="AH83" s="40">
        <v>0</v>
      </c>
      <c r="AI83" s="44"/>
      <c r="AJ83" s="45"/>
      <c r="AK83" s="45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28"/>
      <c r="AX83" s="28"/>
      <c r="AY83" s="28"/>
      <c r="AZ83" s="28"/>
      <c r="BA83" s="28"/>
      <c r="BB83" s="28"/>
      <c r="BC83" s="28"/>
      <c r="BD83" s="28"/>
    </row>
    <row r="84" spans="1:56" s="28" customFormat="1" ht="13.8" x14ac:dyDescent="0.3">
      <c r="A84" s="30"/>
      <c r="B84" s="31" t="s">
        <v>8</v>
      </c>
      <c r="C84" s="34">
        <f t="shared" ref="C84:C94" si="41">D84+I84</f>
        <v>850547</v>
      </c>
      <c r="D84" s="35">
        <v>850547</v>
      </c>
      <c r="E84" s="35">
        <v>850547</v>
      </c>
      <c r="F84" s="64">
        <v>0</v>
      </c>
      <c r="G84" s="89">
        <v>0</v>
      </c>
      <c r="H84" s="90">
        <v>850547</v>
      </c>
      <c r="I84" s="36">
        <v>0</v>
      </c>
      <c r="J84" s="41"/>
      <c r="K84" s="34">
        <f t="shared" si="36"/>
        <v>1949832</v>
      </c>
      <c r="L84" s="35">
        <v>1949832</v>
      </c>
      <c r="M84" s="35">
        <v>1949832</v>
      </c>
      <c r="N84" s="64">
        <v>0</v>
      </c>
      <c r="O84" s="36">
        <v>0</v>
      </c>
      <c r="P84" s="67">
        <v>1949832</v>
      </c>
      <c r="Q84" s="46">
        <v>0</v>
      </c>
      <c r="R84" s="47">
        <v>0</v>
      </c>
      <c r="S84" s="41"/>
      <c r="T84" s="42">
        <f t="shared" si="38"/>
        <v>815</v>
      </c>
      <c r="U84" s="37">
        <v>0</v>
      </c>
      <c r="V84" s="37">
        <v>0</v>
      </c>
      <c r="W84" s="74">
        <v>0</v>
      </c>
      <c r="X84" s="48">
        <v>0</v>
      </c>
      <c r="Y84" s="75">
        <v>0</v>
      </c>
      <c r="Z84" s="67">
        <v>0</v>
      </c>
      <c r="AA84" s="37">
        <f t="shared" si="40"/>
        <v>815</v>
      </c>
      <c r="AB84" s="37">
        <v>815</v>
      </c>
      <c r="AC84" s="72">
        <v>0</v>
      </c>
      <c r="AD84" s="37">
        <v>815</v>
      </c>
      <c r="AE84" s="73">
        <v>0</v>
      </c>
      <c r="AF84" s="72">
        <v>0</v>
      </c>
      <c r="AG84" s="46">
        <v>0</v>
      </c>
      <c r="AH84" s="40">
        <v>0</v>
      </c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</row>
    <row r="85" spans="1:56" s="28" customFormat="1" ht="13.8" x14ac:dyDescent="0.3">
      <c r="A85" s="30"/>
      <c r="B85" s="31" t="s">
        <v>9</v>
      </c>
      <c r="C85" s="34">
        <f t="shared" si="41"/>
        <v>553860</v>
      </c>
      <c r="D85" s="35">
        <v>553860</v>
      </c>
      <c r="E85" s="35">
        <v>553860</v>
      </c>
      <c r="F85" s="64">
        <v>0</v>
      </c>
      <c r="G85" s="36">
        <v>0</v>
      </c>
      <c r="H85" s="67">
        <v>553860</v>
      </c>
      <c r="I85" s="36">
        <v>0</v>
      </c>
      <c r="J85" s="41"/>
      <c r="K85" s="34">
        <f t="shared" si="36"/>
        <v>2185308</v>
      </c>
      <c r="L85" s="35">
        <v>2185308</v>
      </c>
      <c r="M85" s="35">
        <v>2185308</v>
      </c>
      <c r="N85" s="64">
        <v>0</v>
      </c>
      <c r="O85" s="36">
        <v>0</v>
      </c>
      <c r="P85" s="67">
        <v>2185308</v>
      </c>
      <c r="Q85" s="46">
        <v>0</v>
      </c>
      <c r="R85" s="47">
        <v>0</v>
      </c>
      <c r="S85" s="41"/>
      <c r="T85" s="42">
        <f t="shared" si="38"/>
        <v>854</v>
      </c>
      <c r="U85" s="37">
        <v>0</v>
      </c>
      <c r="V85" s="37">
        <v>0</v>
      </c>
      <c r="W85" s="74">
        <v>0</v>
      </c>
      <c r="X85" s="48">
        <v>0</v>
      </c>
      <c r="Y85" s="75">
        <v>0</v>
      </c>
      <c r="Z85" s="67">
        <v>0</v>
      </c>
      <c r="AA85" s="37">
        <f t="shared" si="40"/>
        <v>854</v>
      </c>
      <c r="AB85" s="37">
        <v>854</v>
      </c>
      <c r="AC85" s="72">
        <v>0</v>
      </c>
      <c r="AD85" s="37">
        <v>854</v>
      </c>
      <c r="AE85" s="73">
        <v>0</v>
      </c>
      <c r="AF85" s="72">
        <v>0</v>
      </c>
      <c r="AG85" s="46">
        <v>0</v>
      </c>
      <c r="AH85" s="40">
        <v>0</v>
      </c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</row>
    <row r="86" spans="1:56" s="28" customFormat="1" ht="13.8" x14ac:dyDescent="0.3">
      <c r="A86" s="30"/>
      <c r="B86" s="31" t="s">
        <v>10</v>
      </c>
      <c r="C86" s="34">
        <f t="shared" si="41"/>
        <v>505244</v>
      </c>
      <c r="D86" s="35">
        <v>505244</v>
      </c>
      <c r="E86" s="35">
        <v>505244</v>
      </c>
      <c r="F86" s="64">
        <v>0</v>
      </c>
      <c r="G86" s="36">
        <v>0</v>
      </c>
      <c r="H86" s="67">
        <v>505244</v>
      </c>
      <c r="I86" s="36">
        <v>0</v>
      </c>
      <c r="J86" s="41"/>
      <c r="K86" s="34">
        <f t="shared" si="36"/>
        <v>2003112</v>
      </c>
      <c r="L86" s="35">
        <v>2003112</v>
      </c>
      <c r="M86" s="35">
        <v>2003112</v>
      </c>
      <c r="N86" s="64">
        <v>0</v>
      </c>
      <c r="O86" s="36">
        <v>0</v>
      </c>
      <c r="P86" s="67">
        <v>2003112</v>
      </c>
      <c r="Q86" s="46">
        <v>0</v>
      </c>
      <c r="R86" s="47">
        <v>0</v>
      </c>
      <c r="S86" s="41"/>
      <c r="T86" s="42">
        <f t="shared" si="38"/>
        <v>791</v>
      </c>
      <c r="U86" s="37">
        <v>0</v>
      </c>
      <c r="V86" s="37">
        <v>0</v>
      </c>
      <c r="W86" s="74">
        <v>0</v>
      </c>
      <c r="X86" s="48">
        <v>0</v>
      </c>
      <c r="Y86" s="75">
        <v>0</v>
      </c>
      <c r="Z86" s="67">
        <v>0</v>
      </c>
      <c r="AA86" s="37">
        <f t="shared" si="40"/>
        <v>791</v>
      </c>
      <c r="AB86" s="37">
        <v>791</v>
      </c>
      <c r="AC86" s="72">
        <v>0</v>
      </c>
      <c r="AD86" s="37">
        <v>791</v>
      </c>
      <c r="AE86" s="73">
        <v>0</v>
      </c>
      <c r="AF86" s="72">
        <v>0</v>
      </c>
      <c r="AG86" s="46">
        <v>0</v>
      </c>
      <c r="AH86" s="40">
        <v>0</v>
      </c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</row>
    <row r="87" spans="1:56" s="28" customFormat="1" ht="13.8" x14ac:dyDescent="0.3">
      <c r="A87" s="30"/>
      <c r="B87" s="31" t="s">
        <v>34</v>
      </c>
      <c r="C87" s="34">
        <f t="shared" si="41"/>
        <v>865901</v>
      </c>
      <c r="D87" s="35">
        <v>865901</v>
      </c>
      <c r="E87" s="35">
        <v>865901</v>
      </c>
      <c r="F87" s="64">
        <v>0</v>
      </c>
      <c r="G87" s="36">
        <v>0</v>
      </c>
      <c r="H87" s="67">
        <v>865901</v>
      </c>
      <c r="I87" s="36">
        <v>0</v>
      </c>
      <c r="J87" s="41"/>
      <c r="K87" s="34">
        <f t="shared" si="36"/>
        <v>1997461</v>
      </c>
      <c r="L87" s="35">
        <v>1997461</v>
      </c>
      <c r="M87" s="35">
        <v>1997461</v>
      </c>
      <c r="N87" s="64">
        <v>0</v>
      </c>
      <c r="O87" s="36">
        <v>0</v>
      </c>
      <c r="P87" s="67">
        <v>1997461</v>
      </c>
      <c r="Q87" s="46">
        <v>0</v>
      </c>
      <c r="R87" s="47">
        <v>0</v>
      </c>
      <c r="S87" s="41"/>
      <c r="T87" s="42">
        <f t="shared" si="38"/>
        <v>837</v>
      </c>
      <c r="U87" s="37">
        <v>0</v>
      </c>
      <c r="V87" s="37">
        <v>0</v>
      </c>
      <c r="W87" s="74">
        <v>0</v>
      </c>
      <c r="X87" s="48">
        <v>0</v>
      </c>
      <c r="Y87" s="75">
        <v>0</v>
      </c>
      <c r="Z87" s="67">
        <v>0</v>
      </c>
      <c r="AA87" s="37">
        <f t="shared" si="40"/>
        <v>837</v>
      </c>
      <c r="AB87" s="37">
        <v>837</v>
      </c>
      <c r="AC87" s="72">
        <v>0</v>
      </c>
      <c r="AD87" s="37">
        <v>837</v>
      </c>
      <c r="AE87" s="73">
        <v>0</v>
      </c>
      <c r="AF87" s="72">
        <v>0</v>
      </c>
      <c r="AG87" s="46">
        <v>0</v>
      </c>
      <c r="AH87" s="40">
        <v>0</v>
      </c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</row>
    <row r="88" spans="1:56" s="28" customFormat="1" ht="13.8" x14ac:dyDescent="0.3">
      <c r="A88" s="30"/>
      <c r="B88" s="31" t="s">
        <v>12</v>
      </c>
      <c r="C88" s="34">
        <f t="shared" si="41"/>
        <v>521657</v>
      </c>
      <c r="D88" s="35">
        <v>521657</v>
      </c>
      <c r="E88" s="35">
        <v>521657</v>
      </c>
      <c r="F88" s="64">
        <v>0</v>
      </c>
      <c r="G88" s="36">
        <v>0</v>
      </c>
      <c r="H88" s="67">
        <v>521657</v>
      </c>
      <c r="I88" s="36">
        <v>0</v>
      </c>
      <c r="J88" s="41"/>
      <c r="K88" s="34">
        <f t="shared" si="36"/>
        <v>2038399</v>
      </c>
      <c r="L88" s="35">
        <v>2038399</v>
      </c>
      <c r="M88" s="35">
        <v>2038399</v>
      </c>
      <c r="N88" s="64">
        <v>0</v>
      </c>
      <c r="O88" s="36">
        <v>0</v>
      </c>
      <c r="P88" s="67">
        <v>2038399</v>
      </c>
      <c r="Q88" s="46">
        <v>0</v>
      </c>
      <c r="R88" s="47">
        <v>0</v>
      </c>
      <c r="S88" s="41"/>
      <c r="T88" s="42">
        <f t="shared" si="38"/>
        <v>882</v>
      </c>
      <c r="U88" s="37">
        <v>0</v>
      </c>
      <c r="V88" s="37">
        <v>0</v>
      </c>
      <c r="W88" s="74">
        <v>0</v>
      </c>
      <c r="X88" s="48">
        <v>0</v>
      </c>
      <c r="Y88" s="75">
        <v>0</v>
      </c>
      <c r="Z88" s="67">
        <v>0</v>
      </c>
      <c r="AA88" s="37">
        <f t="shared" si="40"/>
        <v>882</v>
      </c>
      <c r="AB88" s="37">
        <v>882</v>
      </c>
      <c r="AC88" s="72">
        <v>0</v>
      </c>
      <c r="AD88" s="37">
        <v>882</v>
      </c>
      <c r="AE88" s="73">
        <v>0</v>
      </c>
      <c r="AF88" s="72">
        <v>0</v>
      </c>
      <c r="AG88" s="46">
        <v>0</v>
      </c>
      <c r="AH88" s="40">
        <v>0</v>
      </c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</row>
    <row r="89" spans="1:56" s="28" customFormat="1" ht="13.8" x14ac:dyDescent="0.3">
      <c r="A89" s="30"/>
      <c r="B89" s="31" t="s">
        <v>13</v>
      </c>
      <c r="C89" s="34">
        <f t="shared" si="41"/>
        <v>479153</v>
      </c>
      <c r="D89" s="35">
        <v>479153</v>
      </c>
      <c r="E89" s="35">
        <v>479153</v>
      </c>
      <c r="F89" s="64">
        <v>0</v>
      </c>
      <c r="G89" s="36">
        <v>0</v>
      </c>
      <c r="H89" s="67">
        <v>479153</v>
      </c>
      <c r="I89" s="36">
        <v>0</v>
      </c>
      <c r="J89" s="41"/>
      <c r="K89" s="34">
        <f t="shared" si="36"/>
        <v>2017788</v>
      </c>
      <c r="L89" s="35">
        <v>2017788</v>
      </c>
      <c r="M89" s="35">
        <v>2017788</v>
      </c>
      <c r="N89" s="64">
        <v>0</v>
      </c>
      <c r="O89" s="36">
        <v>0</v>
      </c>
      <c r="P89" s="67">
        <v>2017788</v>
      </c>
      <c r="Q89" s="46">
        <v>0</v>
      </c>
      <c r="R89" s="47">
        <v>0</v>
      </c>
      <c r="S89" s="41"/>
      <c r="T89" s="42">
        <f t="shared" si="38"/>
        <v>755</v>
      </c>
      <c r="U89" s="37">
        <v>0</v>
      </c>
      <c r="V89" s="37">
        <v>0</v>
      </c>
      <c r="W89" s="74">
        <v>0</v>
      </c>
      <c r="X89" s="48">
        <v>0</v>
      </c>
      <c r="Y89" s="75">
        <v>0</v>
      </c>
      <c r="Z89" s="67">
        <v>0</v>
      </c>
      <c r="AA89" s="37">
        <v>755</v>
      </c>
      <c r="AB89" s="37">
        <v>755</v>
      </c>
      <c r="AC89" s="72">
        <v>0</v>
      </c>
      <c r="AD89" s="37">
        <v>755</v>
      </c>
      <c r="AE89" s="73">
        <v>0</v>
      </c>
      <c r="AF89" s="72">
        <v>0</v>
      </c>
      <c r="AG89" s="46">
        <v>0</v>
      </c>
      <c r="AH89" s="40">
        <v>0</v>
      </c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</row>
    <row r="90" spans="1:56" s="28" customFormat="1" ht="13.8" x14ac:dyDescent="0.3">
      <c r="A90" s="30"/>
      <c r="B90" s="31" t="s">
        <v>14</v>
      </c>
      <c r="C90" s="34">
        <f t="shared" si="41"/>
        <v>819960</v>
      </c>
      <c r="D90" s="35">
        <v>819960</v>
      </c>
      <c r="E90" s="35">
        <v>819960</v>
      </c>
      <c r="F90" s="64">
        <v>0</v>
      </c>
      <c r="G90" s="36">
        <v>0</v>
      </c>
      <c r="H90" s="67">
        <v>819960</v>
      </c>
      <c r="I90" s="36">
        <v>0</v>
      </c>
      <c r="J90" s="41"/>
      <c r="K90" s="34">
        <f t="shared" si="36"/>
        <v>1980390</v>
      </c>
      <c r="L90" s="35">
        <v>1980390</v>
      </c>
      <c r="M90" s="35">
        <v>1980390</v>
      </c>
      <c r="N90" s="64">
        <v>0</v>
      </c>
      <c r="O90" s="36">
        <v>0</v>
      </c>
      <c r="P90" s="67">
        <v>1980390</v>
      </c>
      <c r="Q90" s="46">
        <v>0</v>
      </c>
      <c r="R90" s="47">
        <v>0</v>
      </c>
      <c r="S90" s="41"/>
      <c r="T90" s="42">
        <f t="shared" si="38"/>
        <v>866</v>
      </c>
      <c r="U90" s="37">
        <v>0</v>
      </c>
      <c r="V90" s="37">
        <v>0</v>
      </c>
      <c r="W90" s="74">
        <v>0</v>
      </c>
      <c r="X90" s="48">
        <v>0</v>
      </c>
      <c r="Y90" s="75">
        <v>0</v>
      </c>
      <c r="Z90" s="67">
        <v>0</v>
      </c>
      <c r="AA90" s="37">
        <v>866</v>
      </c>
      <c r="AB90" s="37">
        <v>866</v>
      </c>
      <c r="AC90" s="72">
        <v>0</v>
      </c>
      <c r="AD90" s="37">
        <v>866</v>
      </c>
      <c r="AE90" s="73">
        <v>0</v>
      </c>
      <c r="AF90" s="72">
        <v>0</v>
      </c>
      <c r="AG90" s="46">
        <v>0</v>
      </c>
      <c r="AH90" s="40">
        <v>0</v>
      </c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</row>
    <row r="91" spans="1:56" s="28" customFormat="1" ht="13.8" x14ac:dyDescent="0.3">
      <c r="A91" s="30"/>
      <c r="B91" s="31" t="s">
        <v>15</v>
      </c>
      <c r="C91" s="34">
        <f t="shared" si="41"/>
        <v>487862</v>
      </c>
      <c r="D91" s="35">
        <v>487862</v>
      </c>
      <c r="E91" s="35">
        <v>487862</v>
      </c>
      <c r="F91" s="64">
        <v>0</v>
      </c>
      <c r="G91" s="36">
        <v>0</v>
      </c>
      <c r="H91" s="67">
        <v>487862</v>
      </c>
      <c r="I91" s="36">
        <v>0</v>
      </c>
      <c r="J91" s="41"/>
      <c r="K91" s="34">
        <f t="shared" si="36"/>
        <v>2074942</v>
      </c>
      <c r="L91" s="35">
        <v>2074942</v>
      </c>
      <c r="M91" s="35">
        <v>2074942</v>
      </c>
      <c r="N91" s="64">
        <v>0</v>
      </c>
      <c r="O91" s="36">
        <v>0</v>
      </c>
      <c r="P91" s="67">
        <v>2074942</v>
      </c>
      <c r="Q91" s="46">
        <v>0</v>
      </c>
      <c r="R91" s="47">
        <v>0</v>
      </c>
      <c r="S91" s="41"/>
      <c r="T91" s="42">
        <f t="shared" si="38"/>
        <v>863</v>
      </c>
      <c r="U91" s="37">
        <v>0</v>
      </c>
      <c r="V91" s="37">
        <v>0</v>
      </c>
      <c r="W91" s="74">
        <v>0</v>
      </c>
      <c r="X91" s="48">
        <v>0</v>
      </c>
      <c r="Y91" s="75">
        <v>0</v>
      </c>
      <c r="Z91" s="67">
        <v>0</v>
      </c>
      <c r="AA91" s="37">
        <v>863</v>
      </c>
      <c r="AB91" s="37">
        <v>863</v>
      </c>
      <c r="AC91" s="72">
        <v>0</v>
      </c>
      <c r="AD91" s="37">
        <v>863</v>
      </c>
      <c r="AE91" s="73">
        <v>0</v>
      </c>
      <c r="AF91" s="72">
        <v>0</v>
      </c>
      <c r="AG91" s="46">
        <v>0</v>
      </c>
      <c r="AH91" s="40">
        <v>0</v>
      </c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</row>
    <row r="92" spans="1:56" s="29" customFormat="1" ht="13.8" x14ac:dyDescent="0.3">
      <c r="A92" s="30"/>
      <c r="B92" s="31" t="s">
        <v>16</v>
      </c>
      <c r="C92" s="92">
        <f t="shared" si="41"/>
        <v>459873</v>
      </c>
      <c r="D92" s="35">
        <v>459873</v>
      </c>
      <c r="E92" s="35">
        <v>459873</v>
      </c>
      <c r="F92" s="64">
        <v>0</v>
      </c>
      <c r="G92" s="36">
        <v>0</v>
      </c>
      <c r="H92" s="67">
        <v>459873</v>
      </c>
      <c r="I92" s="36">
        <v>0</v>
      </c>
      <c r="J92" s="41"/>
      <c r="K92" s="34">
        <f t="shared" ref="K92:K97" si="42">L92+Q92+R92</f>
        <v>1990272</v>
      </c>
      <c r="L92" s="35">
        <v>1990272</v>
      </c>
      <c r="M92" s="35">
        <v>1990272</v>
      </c>
      <c r="N92" s="64">
        <v>0</v>
      </c>
      <c r="O92" s="36">
        <v>0</v>
      </c>
      <c r="P92" s="67">
        <v>1990272</v>
      </c>
      <c r="Q92" s="46">
        <v>0</v>
      </c>
      <c r="R92" s="47">
        <v>0</v>
      </c>
      <c r="S92" s="41"/>
      <c r="T92" s="42">
        <f t="shared" ref="T92:T97" si="43">U92+AA92+AH92</f>
        <v>843</v>
      </c>
      <c r="U92" s="37">
        <v>0</v>
      </c>
      <c r="V92" s="37">
        <v>0</v>
      </c>
      <c r="W92" s="74">
        <v>0</v>
      </c>
      <c r="X92" s="48">
        <v>0</v>
      </c>
      <c r="Y92" s="75">
        <v>0</v>
      </c>
      <c r="Z92" s="67">
        <v>0</v>
      </c>
      <c r="AA92" s="37">
        <f t="shared" ref="AA92:AA97" si="44">AD92+AE92+AF92</f>
        <v>843</v>
      </c>
      <c r="AB92" s="37">
        <v>843</v>
      </c>
      <c r="AC92" s="72">
        <v>0</v>
      </c>
      <c r="AD92" s="37">
        <v>843</v>
      </c>
      <c r="AE92" s="75">
        <v>0</v>
      </c>
      <c r="AF92" s="91">
        <v>0</v>
      </c>
      <c r="AG92" s="46">
        <v>0</v>
      </c>
      <c r="AH92" s="40">
        <v>0</v>
      </c>
      <c r="AI92" s="44"/>
      <c r="AJ92" s="45"/>
      <c r="AK92" s="45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28"/>
      <c r="AX92" s="28"/>
      <c r="AY92" s="28"/>
      <c r="AZ92" s="28"/>
      <c r="BA92" s="28"/>
      <c r="BB92" s="28"/>
      <c r="BC92" s="28"/>
      <c r="BD92" s="28"/>
    </row>
    <row r="93" spans="1:56" s="29" customFormat="1" ht="13.8" x14ac:dyDescent="0.3">
      <c r="A93" s="30"/>
      <c r="B93" s="31" t="s">
        <v>17</v>
      </c>
      <c r="C93" s="92">
        <f t="shared" si="41"/>
        <v>895950</v>
      </c>
      <c r="D93" s="35">
        <v>895950</v>
      </c>
      <c r="E93" s="35">
        <v>895950</v>
      </c>
      <c r="F93" s="64">
        <v>0</v>
      </c>
      <c r="G93" s="36">
        <v>0</v>
      </c>
      <c r="H93" s="67">
        <v>895950</v>
      </c>
      <c r="I93" s="36">
        <v>0</v>
      </c>
      <c r="J93" s="41"/>
      <c r="K93" s="34">
        <f t="shared" si="42"/>
        <v>2109344</v>
      </c>
      <c r="L93" s="35">
        <v>2109344</v>
      </c>
      <c r="M93" s="35">
        <v>2109344</v>
      </c>
      <c r="N93" s="64">
        <v>0</v>
      </c>
      <c r="O93" s="36">
        <v>0</v>
      </c>
      <c r="P93" s="67">
        <v>2109344</v>
      </c>
      <c r="Q93" s="46">
        <v>0</v>
      </c>
      <c r="R93" s="47">
        <v>0</v>
      </c>
      <c r="S93" s="41"/>
      <c r="T93" s="42">
        <f t="shared" si="43"/>
        <v>835</v>
      </c>
      <c r="U93" s="37">
        <v>0</v>
      </c>
      <c r="V93" s="37">
        <v>0</v>
      </c>
      <c r="W93" s="74">
        <v>0</v>
      </c>
      <c r="X93" s="48">
        <v>0</v>
      </c>
      <c r="Y93" s="75">
        <v>0</v>
      </c>
      <c r="Z93" s="67">
        <v>0</v>
      </c>
      <c r="AA93" s="37">
        <f t="shared" si="44"/>
        <v>835</v>
      </c>
      <c r="AB93" s="37">
        <v>835</v>
      </c>
      <c r="AC93" s="72">
        <v>0</v>
      </c>
      <c r="AD93" s="37">
        <v>835</v>
      </c>
      <c r="AE93" s="75">
        <v>0</v>
      </c>
      <c r="AF93" s="72">
        <v>0</v>
      </c>
      <c r="AG93" s="46">
        <v>0</v>
      </c>
      <c r="AH93" s="40">
        <v>0</v>
      </c>
      <c r="AI93" s="44"/>
      <c r="AJ93" s="45"/>
      <c r="AK93" s="45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28"/>
      <c r="AX93" s="28"/>
      <c r="AY93" s="28"/>
      <c r="AZ93" s="28"/>
      <c r="BA93" s="28"/>
      <c r="BB93" s="28"/>
      <c r="BC93" s="28"/>
      <c r="BD93" s="28"/>
    </row>
    <row r="94" spans="1:56" s="28" customFormat="1" thickBot="1" x14ac:dyDescent="0.35">
      <c r="A94" s="32"/>
      <c r="B94" s="33" t="s">
        <v>18</v>
      </c>
      <c r="C94" s="49">
        <f t="shared" si="41"/>
        <v>700210</v>
      </c>
      <c r="D94" s="50">
        <v>700210</v>
      </c>
      <c r="E94" s="50">
        <v>700210</v>
      </c>
      <c r="F94" s="65">
        <v>0</v>
      </c>
      <c r="G94" s="51">
        <v>0</v>
      </c>
      <c r="H94" s="68">
        <v>700210</v>
      </c>
      <c r="I94" s="51">
        <v>0</v>
      </c>
      <c r="J94" s="41"/>
      <c r="K94" s="49">
        <f t="shared" si="42"/>
        <v>2593840</v>
      </c>
      <c r="L94" s="50">
        <v>2593840</v>
      </c>
      <c r="M94" s="50">
        <v>2593840</v>
      </c>
      <c r="N94" s="65">
        <v>0</v>
      </c>
      <c r="O94" s="51">
        <v>0</v>
      </c>
      <c r="P94" s="68">
        <v>2593840</v>
      </c>
      <c r="Q94" s="53">
        <v>0</v>
      </c>
      <c r="R94" s="54">
        <v>0</v>
      </c>
      <c r="S94" s="41"/>
      <c r="T94" s="55">
        <f t="shared" si="43"/>
        <v>921</v>
      </c>
      <c r="U94" s="52">
        <v>0</v>
      </c>
      <c r="V94" s="52">
        <v>0</v>
      </c>
      <c r="W94" s="76">
        <v>0</v>
      </c>
      <c r="X94" s="56">
        <v>0</v>
      </c>
      <c r="Y94" s="77">
        <v>0</v>
      </c>
      <c r="Z94" s="68">
        <v>0</v>
      </c>
      <c r="AA94" s="52">
        <f t="shared" si="44"/>
        <v>921</v>
      </c>
      <c r="AB94" s="52">
        <v>921</v>
      </c>
      <c r="AC94" s="80">
        <v>0</v>
      </c>
      <c r="AD94" s="52">
        <v>921</v>
      </c>
      <c r="AE94" s="77">
        <v>0</v>
      </c>
      <c r="AF94" s="77">
        <v>0</v>
      </c>
      <c r="AG94" s="53">
        <v>0</v>
      </c>
      <c r="AH94" s="57">
        <v>0</v>
      </c>
      <c r="AI94" s="44"/>
      <c r="AJ94" s="45"/>
      <c r="AK94" s="45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</row>
    <row r="95" spans="1:56" s="29" customFormat="1" ht="13.8" x14ac:dyDescent="0.3">
      <c r="A95" s="26">
        <v>2023</v>
      </c>
      <c r="B95" s="27" t="s">
        <v>7</v>
      </c>
      <c r="C95" s="34">
        <f>D95+I95</f>
        <v>529258</v>
      </c>
      <c r="D95" s="35">
        <v>529258</v>
      </c>
      <c r="E95" s="35">
        <v>529258</v>
      </c>
      <c r="F95" s="64">
        <v>0</v>
      </c>
      <c r="G95" s="36">
        <v>0</v>
      </c>
      <c r="H95" s="67">
        <v>529258</v>
      </c>
      <c r="I95" s="36">
        <v>0</v>
      </c>
      <c r="J95" s="38"/>
      <c r="K95" s="34">
        <f t="shared" si="42"/>
        <v>1718694</v>
      </c>
      <c r="L95" s="35">
        <v>1718694</v>
      </c>
      <c r="M95" s="35">
        <v>1718694</v>
      </c>
      <c r="N95" s="64">
        <v>0</v>
      </c>
      <c r="O95" s="66">
        <v>0</v>
      </c>
      <c r="P95" s="35">
        <v>1718694</v>
      </c>
      <c r="Q95" s="39">
        <v>0</v>
      </c>
      <c r="R95" s="40">
        <v>0</v>
      </c>
      <c r="S95" s="41"/>
      <c r="T95" s="42">
        <f t="shared" si="43"/>
        <v>0</v>
      </c>
      <c r="U95" s="37">
        <v>0</v>
      </c>
      <c r="V95" s="37">
        <v>0</v>
      </c>
      <c r="W95" s="72">
        <v>0</v>
      </c>
      <c r="X95" s="43">
        <v>0</v>
      </c>
      <c r="Y95" s="73">
        <v>0</v>
      </c>
      <c r="Z95" s="67">
        <v>0</v>
      </c>
      <c r="AA95" s="37">
        <f t="shared" si="44"/>
        <v>0</v>
      </c>
      <c r="AB95" s="37">
        <v>0</v>
      </c>
      <c r="AC95" s="72">
        <v>0</v>
      </c>
      <c r="AD95" s="37">
        <v>0</v>
      </c>
      <c r="AE95" s="73">
        <v>0</v>
      </c>
      <c r="AF95" s="72">
        <v>0</v>
      </c>
      <c r="AG95" s="39">
        <v>0</v>
      </c>
      <c r="AH95" s="40">
        <v>0</v>
      </c>
      <c r="AI95" s="44"/>
      <c r="AJ95" s="45"/>
      <c r="AK95" s="45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28"/>
      <c r="AX95" s="28"/>
      <c r="AY95" s="28"/>
      <c r="AZ95" s="28"/>
      <c r="BA95" s="28"/>
      <c r="BB95" s="28"/>
      <c r="BC95" s="28"/>
      <c r="BD95" s="28"/>
    </row>
    <row r="96" spans="1:56" s="28" customFormat="1" ht="13.8" x14ac:dyDescent="0.3">
      <c r="A96" s="30"/>
      <c r="B96" s="31" t="s">
        <v>8</v>
      </c>
      <c r="C96" s="34">
        <f t="shared" ref="C96:C97" si="45">D96+I96</f>
        <v>1071808</v>
      </c>
      <c r="D96" s="35">
        <v>1071808</v>
      </c>
      <c r="E96" s="35">
        <v>1071808</v>
      </c>
      <c r="F96" s="64">
        <v>0</v>
      </c>
      <c r="G96" s="89">
        <v>0</v>
      </c>
      <c r="H96" s="90">
        <v>1071808</v>
      </c>
      <c r="I96" s="36">
        <v>0</v>
      </c>
      <c r="J96" s="41"/>
      <c r="K96" s="34">
        <f t="shared" si="42"/>
        <v>1972283</v>
      </c>
      <c r="L96" s="35">
        <v>1972283</v>
      </c>
      <c r="M96" s="35">
        <v>1972283</v>
      </c>
      <c r="N96" s="64">
        <v>0</v>
      </c>
      <c r="O96" s="36">
        <v>0</v>
      </c>
      <c r="P96" s="35">
        <v>1972283</v>
      </c>
      <c r="Q96" s="46">
        <v>0</v>
      </c>
      <c r="R96" s="47">
        <v>0</v>
      </c>
      <c r="S96" s="41"/>
      <c r="T96" s="42">
        <f t="shared" si="43"/>
        <v>0</v>
      </c>
      <c r="U96" s="37">
        <v>0</v>
      </c>
      <c r="V96" s="37">
        <v>0</v>
      </c>
      <c r="W96" s="74">
        <v>0</v>
      </c>
      <c r="X96" s="48">
        <v>0</v>
      </c>
      <c r="Y96" s="75">
        <v>0</v>
      </c>
      <c r="Z96" s="67">
        <v>0</v>
      </c>
      <c r="AA96" s="37">
        <f t="shared" si="44"/>
        <v>0</v>
      </c>
      <c r="AB96" s="37">
        <v>0</v>
      </c>
      <c r="AC96" s="72">
        <v>0</v>
      </c>
      <c r="AD96" s="37">
        <v>0</v>
      </c>
      <c r="AE96" s="73">
        <v>0</v>
      </c>
      <c r="AF96" s="72">
        <v>0</v>
      </c>
      <c r="AG96" s="46">
        <v>0</v>
      </c>
      <c r="AH96" s="40">
        <v>0</v>
      </c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</row>
    <row r="97" spans="1:53" s="28" customFormat="1" ht="13.8" x14ac:dyDescent="0.3">
      <c r="A97" s="30"/>
      <c r="B97" s="31" t="s">
        <v>9</v>
      </c>
      <c r="C97" s="34">
        <f t="shared" si="45"/>
        <v>778504</v>
      </c>
      <c r="D97" s="35">
        <v>778504</v>
      </c>
      <c r="E97" s="35">
        <v>778504</v>
      </c>
      <c r="F97" s="64">
        <v>0</v>
      </c>
      <c r="G97" s="36">
        <v>0</v>
      </c>
      <c r="H97" s="67">
        <v>778504</v>
      </c>
      <c r="I97" s="36">
        <v>0</v>
      </c>
      <c r="J97" s="41"/>
      <c r="K97" s="34">
        <f t="shared" si="42"/>
        <v>2249734</v>
      </c>
      <c r="L97" s="35">
        <v>2249734</v>
      </c>
      <c r="M97" s="35">
        <v>2249734</v>
      </c>
      <c r="N97" s="64">
        <v>0</v>
      </c>
      <c r="O97" s="36">
        <v>0</v>
      </c>
      <c r="P97" s="35">
        <v>2249734</v>
      </c>
      <c r="Q97" s="46">
        <v>0</v>
      </c>
      <c r="R97" s="47">
        <v>0</v>
      </c>
      <c r="S97" s="41"/>
      <c r="T97" s="42">
        <f t="shared" si="43"/>
        <v>0</v>
      </c>
      <c r="U97" s="37">
        <v>0</v>
      </c>
      <c r="V97" s="37">
        <v>0</v>
      </c>
      <c r="W97" s="74">
        <v>0</v>
      </c>
      <c r="X97" s="48">
        <v>0</v>
      </c>
      <c r="Y97" s="75">
        <v>0</v>
      </c>
      <c r="Z97" s="67">
        <v>0</v>
      </c>
      <c r="AA97" s="37">
        <f t="shared" si="44"/>
        <v>0</v>
      </c>
      <c r="AB97" s="37">
        <v>0</v>
      </c>
      <c r="AC97" s="72">
        <v>0</v>
      </c>
      <c r="AD97" s="37">
        <v>0</v>
      </c>
      <c r="AE97" s="73">
        <v>0</v>
      </c>
      <c r="AF97" s="72">
        <v>0</v>
      </c>
      <c r="AG97" s="46">
        <v>0</v>
      </c>
      <c r="AH97" s="40">
        <v>0</v>
      </c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</row>
    <row r="98" spans="1:53" s="28" customFormat="1" ht="13.8" x14ac:dyDescent="0.3">
      <c r="A98" s="93"/>
      <c r="B98" s="94"/>
      <c r="C98" s="95"/>
      <c r="D98" s="95"/>
      <c r="E98" s="95"/>
      <c r="F98" s="96"/>
      <c r="G98" s="96"/>
      <c r="H98" s="97"/>
      <c r="I98" s="96"/>
      <c r="J98" s="98"/>
      <c r="K98" s="95"/>
      <c r="L98" s="95"/>
      <c r="M98" s="95"/>
      <c r="N98" s="96"/>
      <c r="O98" s="96"/>
      <c r="P98" s="97"/>
      <c r="Q98" s="99"/>
      <c r="R98" s="99"/>
      <c r="S98" s="98"/>
      <c r="T98" s="97"/>
      <c r="U98" s="97"/>
      <c r="V98" s="97"/>
      <c r="W98" s="99"/>
      <c r="X98" s="99"/>
      <c r="Y98" s="99"/>
      <c r="Z98" s="97"/>
      <c r="AA98" s="97"/>
      <c r="AB98" s="97"/>
      <c r="AC98" s="100"/>
      <c r="AD98" s="97"/>
      <c r="AE98" s="100"/>
      <c r="AF98" s="100"/>
      <c r="AG98" s="99"/>
      <c r="AH98" s="100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</row>
    <row r="99" spans="1:53" s="28" customFormat="1" ht="13.8" x14ac:dyDescent="0.3">
      <c r="A99" s="93"/>
      <c r="B99" s="94"/>
      <c r="C99" s="95"/>
      <c r="D99" s="95"/>
      <c r="E99" s="95"/>
      <c r="F99" s="96"/>
      <c r="G99" s="96"/>
      <c r="H99" s="97"/>
      <c r="I99" s="96"/>
      <c r="J99" s="98"/>
      <c r="K99" s="95"/>
      <c r="L99" s="95"/>
      <c r="M99" s="95"/>
      <c r="N99" s="96"/>
      <c r="O99" s="96"/>
      <c r="P99" s="97"/>
      <c r="Q99" s="99"/>
      <c r="R99" s="99"/>
      <c r="S99" s="98"/>
      <c r="T99" s="97"/>
      <c r="U99" s="97"/>
      <c r="V99" s="97"/>
      <c r="W99" s="99"/>
      <c r="X99" s="99"/>
      <c r="Y99" s="99"/>
      <c r="Z99" s="97"/>
      <c r="AA99" s="97"/>
      <c r="AB99" s="97"/>
      <c r="AC99" s="100"/>
      <c r="AD99" s="97"/>
      <c r="AE99" s="100"/>
      <c r="AF99" s="100"/>
      <c r="AG99" s="99"/>
      <c r="AH99" s="100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</row>
    <row r="100" spans="1:53" s="81" customFormat="1" ht="13.2" x14ac:dyDescent="0.25">
      <c r="B100" s="82"/>
      <c r="C100" s="44" t="s">
        <v>36</v>
      </c>
      <c r="D100" s="44"/>
      <c r="G100" s="83"/>
      <c r="T100" s="60" t="s">
        <v>35</v>
      </c>
      <c r="U100" s="60"/>
      <c r="V100" s="60"/>
      <c r="W100" s="60"/>
      <c r="X100" s="60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</row>
    <row r="101" spans="1:53" s="81" customFormat="1" ht="13.2" x14ac:dyDescent="0.25">
      <c r="C101" s="44" t="s">
        <v>38</v>
      </c>
      <c r="D101" s="44"/>
      <c r="G101" s="8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</row>
    <row r="102" spans="1:53" x14ac:dyDescent="0.3">
      <c r="C102" s="86" t="s">
        <v>39</v>
      </c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</row>
    <row r="103" spans="1:53" x14ac:dyDescent="0.3"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</row>
    <row r="104" spans="1:53" x14ac:dyDescent="0.3"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</row>
    <row r="105" spans="1:53" x14ac:dyDescent="0.3"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</row>
    <row r="106" spans="1:53" x14ac:dyDescent="0.3"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</row>
    <row r="107" spans="1:53" x14ac:dyDescent="0.3"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</row>
    <row r="108" spans="1:53" x14ac:dyDescent="0.3"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</row>
    <row r="109" spans="1:53" x14ac:dyDescent="0.3"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</row>
  </sheetData>
  <mergeCells count="24">
    <mergeCell ref="C1:I1"/>
    <mergeCell ref="C7:C10"/>
    <mergeCell ref="D8:D9"/>
    <mergeCell ref="T7:T10"/>
    <mergeCell ref="U8:U9"/>
    <mergeCell ref="K5:R6"/>
    <mergeCell ref="C5:I6"/>
    <mergeCell ref="T5:AH6"/>
    <mergeCell ref="AH8:AH9"/>
    <mergeCell ref="E9:F9"/>
    <mergeCell ref="G9:H9"/>
    <mergeCell ref="I8:I9"/>
    <mergeCell ref="K7:K10"/>
    <mergeCell ref="L8:L9"/>
    <mergeCell ref="R8:R9"/>
    <mergeCell ref="M9:N9"/>
    <mergeCell ref="AG8:AG9"/>
    <mergeCell ref="AD9:AF9"/>
    <mergeCell ref="AA8:AA10"/>
    <mergeCell ref="O9:P9"/>
    <mergeCell ref="Q8:Q9"/>
    <mergeCell ref="V9:W9"/>
    <mergeCell ref="X9:Z9"/>
    <mergeCell ref="AB9:AC9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1"/>
  <sheetViews>
    <sheetView tabSelected="1" zoomScaleNormal="100" workbookViewId="0">
      <pane xSplit="2" ySplit="10" topLeftCell="C94" activePane="bottomRight" state="frozen"/>
      <selection activeCell="F34" sqref="F34"/>
      <selection pane="topRight" activeCell="F34" sqref="F34"/>
      <selection pane="bottomLeft" activeCell="F34" sqref="F34"/>
      <selection pane="bottomRight" activeCell="AD98" sqref="AD98"/>
    </sheetView>
  </sheetViews>
  <sheetFormatPr defaultColWidth="9.109375" defaultRowHeight="14.4" x14ac:dyDescent="0.3"/>
  <cols>
    <col min="1" max="1" width="5.88671875" style="17" bestFit="1" customWidth="1"/>
    <col min="2" max="2" width="8" style="17" customWidth="1"/>
    <col min="3" max="3" width="19.44140625" style="17" customWidth="1"/>
    <col min="4" max="4" width="20.6640625" style="17" bestFit="1" customWidth="1"/>
    <col min="5" max="5" width="19.109375" style="17" customWidth="1"/>
    <col min="6" max="6" width="15.6640625" style="17" customWidth="1"/>
    <col min="7" max="7" width="17.5546875" style="17" bestFit="1" customWidth="1"/>
    <col min="8" max="8" width="19.109375" style="17" customWidth="1"/>
    <col min="9" max="9" width="15.6640625" style="17" customWidth="1"/>
    <col min="10" max="10" width="1.6640625" style="17" customWidth="1"/>
    <col min="11" max="11" width="16.5546875" style="17" customWidth="1"/>
    <col min="12" max="12" width="16.44140625" style="17" customWidth="1"/>
    <col min="13" max="13" width="16.88671875" style="17" customWidth="1"/>
    <col min="14" max="15" width="15.6640625" style="17" customWidth="1"/>
    <col min="16" max="16" width="18.44140625" style="17" customWidth="1"/>
    <col min="17" max="18" width="15.6640625" style="17" customWidth="1"/>
    <col min="19" max="19" width="1.6640625" style="17" customWidth="1"/>
    <col min="20" max="20" width="19.6640625" style="17" bestFit="1" customWidth="1"/>
    <col min="21" max="22" width="13.88671875" style="17" customWidth="1"/>
    <col min="23" max="23" width="16.5546875" style="17" customWidth="1"/>
    <col min="24" max="26" width="13.88671875" style="17" customWidth="1"/>
    <col min="27" max="27" width="15.6640625" style="17" customWidth="1"/>
    <col min="28" max="28" width="14.5546875" style="17" bestFit="1" customWidth="1"/>
    <col min="29" max="29" width="15.5546875" style="17" customWidth="1"/>
    <col min="30" max="32" width="13.88671875" style="17" customWidth="1"/>
    <col min="33" max="33" width="18" style="17" customWidth="1"/>
    <col min="34" max="34" width="13.88671875" style="17" customWidth="1"/>
    <col min="35" max="16384" width="9.109375" style="17"/>
  </cols>
  <sheetData>
    <row r="1" spans="1:56" s="5" customFormat="1" ht="20.399999999999999" x14ac:dyDescent="0.35">
      <c r="C1" s="109" t="s">
        <v>32</v>
      </c>
      <c r="D1" s="109"/>
      <c r="E1" s="109"/>
      <c r="F1" s="109"/>
      <c r="G1" s="109"/>
      <c r="H1" s="109"/>
      <c r="I1" s="25"/>
    </row>
    <row r="2" spans="1:56" s="5" customFormat="1" ht="9" customHeight="1" x14ac:dyDescent="0.3"/>
    <row r="3" spans="1:56" s="58" customFormat="1" ht="13.8" x14ac:dyDescent="0.25">
      <c r="C3" s="7" t="s">
        <v>40</v>
      </c>
    </row>
    <row r="4" spans="1:56" s="5" customFormat="1" ht="12.75" customHeight="1" x14ac:dyDescent="0.3">
      <c r="B4" s="8"/>
    </row>
    <row r="5" spans="1:56" s="5" customFormat="1" ht="15" customHeight="1" x14ac:dyDescent="0.3">
      <c r="C5" s="114" t="s">
        <v>0</v>
      </c>
      <c r="D5" s="114"/>
      <c r="E5" s="114"/>
      <c r="F5" s="114"/>
      <c r="G5" s="114"/>
      <c r="H5" s="114"/>
      <c r="I5" s="114"/>
      <c r="J5" s="9"/>
      <c r="K5" s="114" t="s">
        <v>2</v>
      </c>
      <c r="L5" s="114"/>
      <c r="M5" s="114"/>
      <c r="N5" s="114"/>
      <c r="O5" s="114"/>
      <c r="P5" s="114"/>
      <c r="Q5" s="114"/>
      <c r="R5" s="114"/>
      <c r="T5" s="114" t="s">
        <v>28</v>
      </c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</row>
    <row r="6" spans="1:56" s="6" customFormat="1" ht="15.6" thickBot="1" x14ac:dyDescent="0.35">
      <c r="A6" s="5"/>
      <c r="B6" s="8"/>
      <c r="C6" s="115"/>
      <c r="D6" s="115"/>
      <c r="E6" s="115"/>
      <c r="F6" s="115"/>
      <c r="G6" s="115"/>
      <c r="H6" s="115"/>
      <c r="I6" s="115"/>
      <c r="J6" s="9"/>
      <c r="K6" s="115"/>
      <c r="L6" s="115"/>
      <c r="M6" s="115"/>
      <c r="N6" s="115"/>
      <c r="O6" s="115"/>
      <c r="P6" s="115"/>
      <c r="Q6" s="115"/>
      <c r="R6" s="115"/>
      <c r="S6" s="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 s="6" customFormat="1" ht="15.75" customHeight="1" thickBot="1" x14ac:dyDescent="0.35">
      <c r="A7" s="5"/>
      <c r="B7" s="10"/>
      <c r="C7" s="110" t="s">
        <v>1</v>
      </c>
      <c r="D7" s="12"/>
      <c r="E7" s="12"/>
      <c r="F7" s="12"/>
      <c r="G7" s="12"/>
      <c r="H7" s="12"/>
      <c r="I7" s="11"/>
      <c r="J7" s="13"/>
      <c r="K7" s="110" t="s">
        <v>1</v>
      </c>
      <c r="L7" s="12"/>
      <c r="M7" s="12"/>
      <c r="N7" s="12"/>
      <c r="O7" s="12"/>
      <c r="P7" s="12"/>
      <c r="Q7" s="11"/>
      <c r="R7" s="22"/>
      <c r="S7" s="5"/>
      <c r="T7" s="110" t="s">
        <v>1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22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s="6" customFormat="1" ht="15.75" customHeight="1" thickBot="1" x14ac:dyDescent="0.35">
      <c r="A8" s="5"/>
      <c r="B8" s="10"/>
      <c r="C8" s="110"/>
      <c r="D8" s="112" t="s">
        <v>19</v>
      </c>
      <c r="E8" s="14"/>
      <c r="F8" s="14"/>
      <c r="G8" s="15"/>
      <c r="H8" s="16"/>
      <c r="I8" s="112" t="s">
        <v>26</v>
      </c>
      <c r="J8" s="20"/>
      <c r="K8" s="110"/>
      <c r="L8" s="112" t="s">
        <v>19</v>
      </c>
      <c r="M8" s="14"/>
      <c r="N8" s="14"/>
      <c r="O8" s="15"/>
      <c r="P8" s="16"/>
      <c r="Q8" s="101" t="s">
        <v>27</v>
      </c>
      <c r="R8" s="118" t="s">
        <v>26</v>
      </c>
      <c r="S8" s="5"/>
      <c r="T8" s="110"/>
      <c r="U8" s="112" t="s">
        <v>29</v>
      </c>
      <c r="V8" s="14"/>
      <c r="W8" s="14"/>
      <c r="X8" s="15"/>
      <c r="Y8" s="16"/>
      <c r="Z8" s="16"/>
      <c r="AA8" s="106" t="s">
        <v>30</v>
      </c>
      <c r="AB8" s="14"/>
      <c r="AC8" s="14"/>
      <c r="AD8" s="15"/>
      <c r="AE8" s="16"/>
      <c r="AF8" s="24"/>
      <c r="AG8" s="101" t="s">
        <v>33</v>
      </c>
      <c r="AH8" s="118" t="s">
        <v>26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s="6" customFormat="1" ht="15.75" customHeight="1" thickBot="1" x14ac:dyDescent="0.35">
      <c r="A9" s="8"/>
      <c r="B9" s="10"/>
      <c r="C9" s="110"/>
      <c r="D9" s="113"/>
      <c r="E9" s="103" t="s">
        <v>22</v>
      </c>
      <c r="F9" s="105"/>
      <c r="G9" s="103" t="s">
        <v>23</v>
      </c>
      <c r="H9" s="105"/>
      <c r="I9" s="113"/>
      <c r="J9" s="20"/>
      <c r="K9" s="110"/>
      <c r="L9" s="113"/>
      <c r="M9" s="103" t="s">
        <v>22</v>
      </c>
      <c r="N9" s="105"/>
      <c r="O9" s="103" t="s">
        <v>23</v>
      </c>
      <c r="P9" s="105"/>
      <c r="Q9" s="102"/>
      <c r="R9" s="119"/>
      <c r="S9" s="5"/>
      <c r="T9" s="110"/>
      <c r="U9" s="113"/>
      <c r="V9" s="103" t="s">
        <v>22</v>
      </c>
      <c r="W9" s="105"/>
      <c r="X9" s="103" t="s">
        <v>23</v>
      </c>
      <c r="Y9" s="104"/>
      <c r="Z9" s="105"/>
      <c r="AA9" s="107"/>
      <c r="AB9" s="103" t="s">
        <v>22</v>
      </c>
      <c r="AC9" s="105"/>
      <c r="AD9" s="103" t="s">
        <v>23</v>
      </c>
      <c r="AE9" s="104"/>
      <c r="AF9" s="120"/>
      <c r="AG9" s="102"/>
      <c r="AH9" s="119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 s="6" customFormat="1" ht="27" thickBot="1" x14ac:dyDescent="0.35">
      <c r="A10" s="8"/>
      <c r="B10" s="10"/>
      <c r="C10" s="111"/>
      <c r="D10" s="21"/>
      <c r="E10" s="61" t="s">
        <v>20</v>
      </c>
      <c r="F10" s="62" t="s">
        <v>21</v>
      </c>
      <c r="G10" s="61" t="s">
        <v>24</v>
      </c>
      <c r="H10" s="62" t="s">
        <v>25</v>
      </c>
      <c r="I10" s="18"/>
      <c r="J10" s="20"/>
      <c r="K10" s="111"/>
      <c r="L10" s="21"/>
      <c r="M10" s="61" t="s">
        <v>20</v>
      </c>
      <c r="N10" s="69" t="s">
        <v>21</v>
      </c>
      <c r="O10" s="70" t="s">
        <v>24</v>
      </c>
      <c r="P10" s="62" t="s">
        <v>25</v>
      </c>
      <c r="Q10" s="23"/>
      <c r="R10" s="19"/>
      <c r="S10" s="5"/>
      <c r="T10" s="111"/>
      <c r="U10" s="21"/>
      <c r="V10" s="61" t="s">
        <v>20</v>
      </c>
      <c r="W10" s="62" t="s">
        <v>21</v>
      </c>
      <c r="X10" s="61" t="s">
        <v>4</v>
      </c>
      <c r="Y10" s="71" t="s">
        <v>5</v>
      </c>
      <c r="Z10" s="62" t="s">
        <v>6</v>
      </c>
      <c r="AA10" s="108"/>
      <c r="AB10" s="61" t="s">
        <v>20</v>
      </c>
      <c r="AC10" s="62" t="s">
        <v>21</v>
      </c>
      <c r="AD10" s="61" t="s">
        <v>4</v>
      </c>
      <c r="AE10" s="71" t="s">
        <v>5</v>
      </c>
      <c r="AF10" s="78" t="s">
        <v>6</v>
      </c>
      <c r="AG10" s="23"/>
      <c r="AH10" s="19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1:56" s="29" customFormat="1" ht="13.8" x14ac:dyDescent="0.3">
      <c r="A11" s="26">
        <v>2016</v>
      </c>
      <c r="B11" s="27" t="s">
        <v>7</v>
      </c>
      <c r="C11" s="34">
        <f>D11+I11</f>
        <v>263731634905</v>
      </c>
      <c r="D11" s="35">
        <f>E11+F11</f>
        <v>263731634905</v>
      </c>
      <c r="E11" s="63">
        <v>263731634905</v>
      </c>
      <c r="F11" s="64">
        <v>0</v>
      </c>
      <c r="G11" s="66">
        <v>0</v>
      </c>
      <c r="H11" s="67">
        <v>263731634905</v>
      </c>
      <c r="I11" s="36">
        <v>0</v>
      </c>
      <c r="J11" s="38"/>
      <c r="K11" s="34">
        <f>L11+Q11+R11</f>
        <v>21565681057</v>
      </c>
      <c r="L11" s="35">
        <f>M11+N11</f>
        <v>21565681057</v>
      </c>
      <c r="M11" s="63">
        <v>21565681057</v>
      </c>
      <c r="N11" s="64">
        <v>0</v>
      </c>
      <c r="O11" s="66">
        <v>0</v>
      </c>
      <c r="P11" s="67">
        <v>21565681057</v>
      </c>
      <c r="Q11" s="39">
        <v>0</v>
      </c>
      <c r="R11" s="40">
        <v>0</v>
      </c>
      <c r="S11" s="41"/>
      <c r="T11" s="42">
        <f>U11+AA11+AH11</f>
        <v>2973910</v>
      </c>
      <c r="U11" s="37">
        <f>X11+Y11+Z11</f>
        <v>2579410</v>
      </c>
      <c r="V11" s="37">
        <v>2579410</v>
      </c>
      <c r="W11" s="72">
        <v>0</v>
      </c>
      <c r="X11" s="43">
        <v>0</v>
      </c>
      <c r="Y11" s="73">
        <v>0</v>
      </c>
      <c r="Z11" s="67">
        <v>2579410</v>
      </c>
      <c r="AA11" s="37">
        <f>AD11+AE11+AF11</f>
        <v>394500</v>
      </c>
      <c r="AB11" s="37">
        <v>394500</v>
      </c>
      <c r="AC11" s="72">
        <v>0</v>
      </c>
      <c r="AD11" s="79">
        <v>0</v>
      </c>
      <c r="AE11" s="73">
        <v>0</v>
      </c>
      <c r="AF11" s="67">
        <v>394500</v>
      </c>
      <c r="AG11" s="39">
        <v>0</v>
      </c>
      <c r="AH11" s="40">
        <v>0</v>
      </c>
      <c r="AI11" s="44"/>
      <c r="AJ11" s="45"/>
      <c r="AK11" s="45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28"/>
      <c r="AX11" s="28"/>
      <c r="AY11" s="28"/>
      <c r="AZ11" s="28"/>
      <c r="BA11" s="28"/>
      <c r="BB11" s="28"/>
      <c r="BC11" s="28"/>
      <c r="BD11" s="28"/>
    </row>
    <row r="12" spans="1:56" s="29" customFormat="1" ht="13.8" x14ac:dyDescent="0.3">
      <c r="A12" s="30"/>
      <c r="B12" s="31" t="s">
        <v>8</v>
      </c>
      <c r="C12" s="34">
        <f t="shared" ref="C12:C22" si="0">D12+I12</f>
        <v>244942024372</v>
      </c>
      <c r="D12" s="35">
        <f t="shared" ref="D12:D22" si="1">E12+F12</f>
        <v>244942024372</v>
      </c>
      <c r="E12" s="35">
        <v>244942024372</v>
      </c>
      <c r="F12" s="64">
        <v>0</v>
      </c>
      <c r="G12" s="36">
        <v>0</v>
      </c>
      <c r="H12" s="67">
        <v>244942024372</v>
      </c>
      <c r="I12" s="36">
        <v>0</v>
      </c>
      <c r="J12" s="41"/>
      <c r="K12" s="34">
        <f t="shared" ref="K12:K22" si="2">L12+Q12+R12</f>
        <v>26259586761</v>
      </c>
      <c r="L12" s="35">
        <f t="shared" ref="L12:L22" si="3">M12+N12</f>
        <v>26259586761</v>
      </c>
      <c r="M12" s="35">
        <v>26259586761</v>
      </c>
      <c r="N12" s="64">
        <v>0</v>
      </c>
      <c r="O12" s="36">
        <v>0</v>
      </c>
      <c r="P12" s="67">
        <v>26259586761</v>
      </c>
      <c r="Q12" s="46">
        <v>0</v>
      </c>
      <c r="R12" s="47">
        <v>0</v>
      </c>
      <c r="S12" s="41"/>
      <c r="T12" s="42">
        <f t="shared" ref="T12:T43" si="4">U12+AA12+AH12</f>
        <v>3741803</v>
      </c>
      <c r="U12" s="37">
        <f t="shared" ref="U12:U43" si="5">X12+Y12+Z12</f>
        <v>3426803</v>
      </c>
      <c r="V12" s="37">
        <v>3426803</v>
      </c>
      <c r="W12" s="74">
        <v>0</v>
      </c>
      <c r="X12" s="48">
        <v>0</v>
      </c>
      <c r="Y12" s="75">
        <v>0</v>
      </c>
      <c r="Z12" s="67">
        <v>3426803</v>
      </c>
      <c r="AA12" s="37">
        <f t="shared" ref="AA12:AA31" si="6">AD12+AE12+AF12</f>
        <v>315000</v>
      </c>
      <c r="AB12" s="37">
        <v>315000</v>
      </c>
      <c r="AC12" s="72">
        <v>0</v>
      </c>
      <c r="AD12" s="37">
        <v>2000</v>
      </c>
      <c r="AE12" s="75">
        <v>0</v>
      </c>
      <c r="AF12" s="67">
        <v>313000</v>
      </c>
      <c r="AG12" s="46">
        <v>0</v>
      </c>
      <c r="AH12" s="40">
        <v>0</v>
      </c>
      <c r="AI12" s="44"/>
      <c r="AJ12" s="45"/>
      <c r="AK12" s="45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28"/>
      <c r="AX12" s="28"/>
      <c r="AY12" s="28"/>
      <c r="AZ12" s="28"/>
      <c r="BA12" s="28"/>
      <c r="BB12" s="28"/>
      <c r="BC12" s="28"/>
      <c r="BD12" s="28"/>
    </row>
    <row r="13" spans="1:56" s="29" customFormat="1" ht="13.8" x14ac:dyDescent="0.3">
      <c r="A13" s="30"/>
      <c r="B13" s="31" t="s">
        <v>9</v>
      </c>
      <c r="C13" s="34">
        <f t="shared" si="0"/>
        <v>328825440501</v>
      </c>
      <c r="D13" s="35">
        <f t="shared" si="1"/>
        <v>328825440501</v>
      </c>
      <c r="E13" s="35">
        <v>328825440501</v>
      </c>
      <c r="F13" s="64">
        <v>0</v>
      </c>
      <c r="G13" s="36">
        <v>0</v>
      </c>
      <c r="H13" s="67">
        <v>328825440501</v>
      </c>
      <c r="I13" s="36">
        <v>0</v>
      </c>
      <c r="J13" s="41"/>
      <c r="K13" s="34">
        <f t="shared" si="2"/>
        <v>28476448562</v>
      </c>
      <c r="L13" s="35">
        <f t="shared" si="3"/>
        <v>28476448562</v>
      </c>
      <c r="M13" s="35">
        <v>28476448562</v>
      </c>
      <c r="N13" s="64">
        <v>0</v>
      </c>
      <c r="O13" s="36">
        <v>0</v>
      </c>
      <c r="P13" s="67">
        <v>28476448562</v>
      </c>
      <c r="Q13" s="46">
        <v>0</v>
      </c>
      <c r="R13" s="47">
        <v>0</v>
      </c>
      <c r="S13" s="41"/>
      <c r="T13" s="42">
        <f t="shared" si="4"/>
        <v>3710775</v>
      </c>
      <c r="U13" s="37">
        <f t="shared" si="5"/>
        <v>3350075</v>
      </c>
      <c r="V13" s="37">
        <v>3350075</v>
      </c>
      <c r="W13" s="74">
        <v>0</v>
      </c>
      <c r="X13" s="48">
        <v>0</v>
      </c>
      <c r="Y13" s="75">
        <v>0</v>
      </c>
      <c r="Z13" s="67">
        <v>3350075</v>
      </c>
      <c r="AA13" s="37">
        <f t="shared" si="6"/>
        <v>360700</v>
      </c>
      <c r="AB13" s="37">
        <v>360700</v>
      </c>
      <c r="AC13" s="72">
        <v>0</v>
      </c>
      <c r="AD13" s="79">
        <v>0</v>
      </c>
      <c r="AE13" s="75">
        <v>0</v>
      </c>
      <c r="AF13" s="67">
        <v>360700</v>
      </c>
      <c r="AG13" s="46">
        <v>0</v>
      </c>
      <c r="AH13" s="40">
        <v>0</v>
      </c>
      <c r="AI13" s="44"/>
      <c r="AJ13" s="45"/>
      <c r="AK13" s="45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28"/>
      <c r="AX13" s="28"/>
      <c r="AY13" s="28"/>
      <c r="AZ13" s="28"/>
      <c r="BA13" s="28"/>
      <c r="BB13" s="28"/>
      <c r="BC13" s="28"/>
      <c r="BD13" s="28"/>
    </row>
    <row r="14" spans="1:56" s="29" customFormat="1" ht="13.8" x14ac:dyDescent="0.3">
      <c r="A14" s="30"/>
      <c r="B14" s="31" t="s">
        <v>10</v>
      </c>
      <c r="C14" s="34">
        <f t="shared" si="0"/>
        <v>250640643885</v>
      </c>
      <c r="D14" s="35">
        <f t="shared" si="1"/>
        <v>250640643885</v>
      </c>
      <c r="E14" s="35">
        <v>250640643885</v>
      </c>
      <c r="F14" s="64">
        <v>0</v>
      </c>
      <c r="G14" s="36">
        <v>0</v>
      </c>
      <c r="H14" s="67">
        <v>250640643885</v>
      </c>
      <c r="I14" s="36">
        <v>0</v>
      </c>
      <c r="J14" s="41"/>
      <c r="K14" s="34">
        <f t="shared" si="2"/>
        <v>28632562009</v>
      </c>
      <c r="L14" s="35">
        <f t="shared" si="3"/>
        <v>28632562009</v>
      </c>
      <c r="M14" s="35">
        <v>28632562009</v>
      </c>
      <c r="N14" s="64">
        <v>0</v>
      </c>
      <c r="O14" s="36">
        <v>0</v>
      </c>
      <c r="P14" s="67">
        <v>28632562009</v>
      </c>
      <c r="Q14" s="46">
        <v>0</v>
      </c>
      <c r="R14" s="47">
        <v>0</v>
      </c>
      <c r="S14" s="41"/>
      <c r="T14" s="42">
        <f t="shared" si="4"/>
        <v>3584457</v>
      </c>
      <c r="U14" s="37">
        <f t="shared" si="5"/>
        <v>3265857</v>
      </c>
      <c r="V14" s="37">
        <v>3265857</v>
      </c>
      <c r="W14" s="74">
        <v>0</v>
      </c>
      <c r="X14" s="48">
        <v>0</v>
      </c>
      <c r="Y14" s="75">
        <v>0</v>
      </c>
      <c r="Z14" s="67">
        <v>3265857</v>
      </c>
      <c r="AA14" s="37">
        <f t="shared" si="6"/>
        <v>318600</v>
      </c>
      <c r="AB14" s="37">
        <v>318600</v>
      </c>
      <c r="AC14" s="72">
        <v>0</v>
      </c>
      <c r="AD14" s="79">
        <v>0</v>
      </c>
      <c r="AE14" s="75">
        <v>0</v>
      </c>
      <c r="AF14" s="67">
        <v>318600</v>
      </c>
      <c r="AG14" s="46">
        <v>0</v>
      </c>
      <c r="AH14" s="40">
        <v>0</v>
      </c>
      <c r="AI14" s="44"/>
      <c r="AJ14" s="45"/>
      <c r="AK14" s="45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28"/>
      <c r="AX14" s="28"/>
      <c r="AY14" s="28"/>
      <c r="AZ14" s="28"/>
      <c r="BA14" s="28"/>
      <c r="BB14" s="28"/>
      <c r="BC14" s="28"/>
      <c r="BD14" s="28"/>
    </row>
    <row r="15" spans="1:56" s="29" customFormat="1" ht="13.8" x14ac:dyDescent="0.3">
      <c r="A15" s="30"/>
      <c r="B15" s="31" t="s">
        <v>11</v>
      </c>
      <c r="C15" s="34">
        <f t="shared" si="0"/>
        <v>245298584455</v>
      </c>
      <c r="D15" s="35">
        <f t="shared" si="1"/>
        <v>245298584455</v>
      </c>
      <c r="E15" s="35">
        <v>245298584455</v>
      </c>
      <c r="F15" s="64">
        <v>0</v>
      </c>
      <c r="G15" s="36">
        <v>0</v>
      </c>
      <c r="H15" s="67">
        <v>245298584455</v>
      </c>
      <c r="I15" s="36">
        <v>0</v>
      </c>
      <c r="J15" s="41"/>
      <c r="K15" s="34">
        <f t="shared" si="2"/>
        <v>26791054880</v>
      </c>
      <c r="L15" s="35">
        <f t="shared" si="3"/>
        <v>26791054880</v>
      </c>
      <c r="M15" s="35">
        <v>26791054880</v>
      </c>
      <c r="N15" s="64">
        <v>0</v>
      </c>
      <c r="O15" s="36">
        <v>0</v>
      </c>
      <c r="P15" s="67">
        <v>26791054880</v>
      </c>
      <c r="Q15" s="46">
        <v>0</v>
      </c>
      <c r="R15" s="47">
        <v>0</v>
      </c>
      <c r="S15" s="41"/>
      <c r="T15" s="42">
        <f t="shared" si="4"/>
        <v>4062099</v>
      </c>
      <c r="U15" s="37">
        <f t="shared" si="5"/>
        <v>3315999</v>
      </c>
      <c r="V15" s="37">
        <v>3315999</v>
      </c>
      <c r="W15" s="74">
        <v>0</v>
      </c>
      <c r="X15" s="48">
        <v>0</v>
      </c>
      <c r="Y15" s="75">
        <v>0</v>
      </c>
      <c r="Z15" s="67">
        <v>3315999</v>
      </c>
      <c r="AA15" s="37">
        <f t="shared" si="6"/>
        <v>746100</v>
      </c>
      <c r="AB15" s="37">
        <v>746100</v>
      </c>
      <c r="AC15" s="72">
        <v>0</v>
      </c>
      <c r="AD15" s="37">
        <v>391000</v>
      </c>
      <c r="AE15" s="75">
        <v>0</v>
      </c>
      <c r="AF15" s="67">
        <v>355100</v>
      </c>
      <c r="AG15" s="46">
        <v>0</v>
      </c>
      <c r="AH15" s="40">
        <v>0</v>
      </c>
      <c r="AI15" s="44"/>
      <c r="AJ15" s="45"/>
      <c r="AK15" s="45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28"/>
      <c r="AX15" s="28"/>
      <c r="AY15" s="28"/>
      <c r="AZ15" s="28"/>
      <c r="BA15" s="28"/>
      <c r="BB15" s="28"/>
      <c r="BC15" s="28"/>
      <c r="BD15" s="28"/>
    </row>
    <row r="16" spans="1:56" s="29" customFormat="1" ht="13.8" x14ac:dyDescent="0.3">
      <c r="A16" s="30"/>
      <c r="B16" s="31" t="s">
        <v>12</v>
      </c>
      <c r="C16" s="34">
        <f t="shared" si="0"/>
        <v>267791188526</v>
      </c>
      <c r="D16" s="35">
        <f t="shared" si="1"/>
        <v>267791188526</v>
      </c>
      <c r="E16" s="35">
        <v>267791188526</v>
      </c>
      <c r="F16" s="64">
        <v>0</v>
      </c>
      <c r="G16" s="36">
        <v>0</v>
      </c>
      <c r="H16" s="67">
        <v>267791188526</v>
      </c>
      <c r="I16" s="36">
        <v>0</v>
      </c>
      <c r="J16" s="41"/>
      <c r="K16" s="34">
        <f t="shared" si="2"/>
        <v>28010062173</v>
      </c>
      <c r="L16" s="35">
        <f t="shared" si="3"/>
        <v>28010062173</v>
      </c>
      <c r="M16" s="35">
        <v>28010062173</v>
      </c>
      <c r="N16" s="64">
        <v>0</v>
      </c>
      <c r="O16" s="36">
        <v>0</v>
      </c>
      <c r="P16" s="67">
        <v>28010062173</v>
      </c>
      <c r="Q16" s="46">
        <v>0</v>
      </c>
      <c r="R16" s="47">
        <v>0</v>
      </c>
      <c r="S16" s="41"/>
      <c r="T16" s="42">
        <f t="shared" si="4"/>
        <v>2898536</v>
      </c>
      <c r="U16" s="37">
        <f t="shared" si="5"/>
        <v>2285336</v>
      </c>
      <c r="V16" s="37">
        <v>2285336</v>
      </c>
      <c r="W16" s="74">
        <v>0</v>
      </c>
      <c r="X16" s="48">
        <v>0</v>
      </c>
      <c r="Y16" s="75">
        <v>0</v>
      </c>
      <c r="Z16" s="67">
        <v>2285336</v>
      </c>
      <c r="AA16" s="37">
        <f t="shared" si="6"/>
        <v>613200</v>
      </c>
      <c r="AB16" s="37">
        <v>613200</v>
      </c>
      <c r="AC16" s="72">
        <v>0</v>
      </c>
      <c r="AD16" s="37">
        <v>390400</v>
      </c>
      <c r="AE16" s="75">
        <v>0</v>
      </c>
      <c r="AF16" s="67">
        <v>222800</v>
      </c>
      <c r="AG16" s="46">
        <v>0</v>
      </c>
      <c r="AH16" s="40">
        <v>0</v>
      </c>
      <c r="AI16" s="44"/>
      <c r="AJ16" s="45"/>
      <c r="AK16" s="45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28"/>
      <c r="AX16" s="28"/>
      <c r="AY16" s="28"/>
      <c r="AZ16" s="28"/>
      <c r="BA16" s="28"/>
      <c r="BB16" s="28"/>
      <c r="BC16" s="28"/>
      <c r="BD16" s="28"/>
    </row>
    <row r="17" spans="1:56" s="29" customFormat="1" ht="13.8" x14ac:dyDescent="0.3">
      <c r="A17" s="30"/>
      <c r="B17" s="31" t="s">
        <v>13</v>
      </c>
      <c r="C17" s="34">
        <f t="shared" si="0"/>
        <v>223207714991</v>
      </c>
      <c r="D17" s="35">
        <f t="shared" si="1"/>
        <v>223207714991</v>
      </c>
      <c r="E17" s="35">
        <v>223207714991</v>
      </c>
      <c r="F17" s="64">
        <v>0</v>
      </c>
      <c r="G17" s="36">
        <v>0</v>
      </c>
      <c r="H17" s="67">
        <v>223207714991</v>
      </c>
      <c r="I17" s="36">
        <v>0</v>
      </c>
      <c r="J17" s="41"/>
      <c r="K17" s="34">
        <f t="shared" si="2"/>
        <v>28675445477</v>
      </c>
      <c r="L17" s="35">
        <f t="shared" si="3"/>
        <v>28675445477</v>
      </c>
      <c r="M17" s="35">
        <v>28675445477</v>
      </c>
      <c r="N17" s="64">
        <v>0</v>
      </c>
      <c r="O17" s="36">
        <v>0</v>
      </c>
      <c r="P17" s="67">
        <v>28675445477</v>
      </c>
      <c r="Q17" s="46">
        <v>0</v>
      </c>
      <c r="R17" s="47">
        <v>0</v>
      </c>
      <c r="S17" s="41"/>
      <c r="T17" s="42">
        <f t="shared" si="4"/>
        <v>1527345</v>
      </c>
      <c r="U17" s="37">
        <f t="shared" si="5"/>
        <v>1221045</v>
      </c>
      <c r="V17" s="37">
        <v>1221045</v>
      </c>
      <c r="W17" s="74">
        <v>0</v>
      </c>
      <c r="X17" s="48">
        <v>0</v>
      </c>
      <c r="Y17" s="75">
        <v>0</v>
      </c>
      <c r="Z17" s="67">
        <v>1221045</v>
      </c>
      <c r="AA17" s="37">
        <f t="shared" si="6"/>
        <v>306300</v>
      </c>
      <c r="AB17" s="37">
        <v>306300</v>
      </c>
      <c r="AC17" s="72">
        <v>0</v>
      </c>
      <c r="AD17" s="37">
        <v>243400</v>
      </c>
      <c r="AE17" s="75">
        <v>0</v>
      </c>
      <c r="AF17" s="67">
        <v>62900</v>
      </c>
      <c r="AG17" s="46">
        <v>0</v>
      </c>
      <c r="AH17" s="40">
        <v>0</v>
      </c>
      <c r="AI17" s="44"/>
      <c r="AJ17" s="45"/>
      <c r="AK17" s="45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28"/>
      <c r="AX17" s="28"/>
      <c r="AY17" s="28"/>
      <c r="AZ17" s="28"/>
      <c r="BA17" s="28"/>
      <c r="BB17" s="28"/>
      <c r="BC17" s="28"/>
      <c r="BD17" s="28"/>
    </row>
    <row r="18" spans="1:56" s="29" customFormat="1" ht="13.8" x14ac:dyDescent="0.3">
      <c r="A18" s="30"/>
      <c r="B18" s="31" t="s">
        <v>14</v>
      </c>
      <c r="C18" s="34">
        <f t="shared" si="0"/>
        <v>241200749205</v>
      </c>
      <c r="D18" s="35">
        <f t="shared" si="1"/>
        <v>241200749205</v>
      </c>
      <c r="E18" s="35">
        <v>241200749205</v>
      </c>
      <c r="F18" s="64">
        <v>0</v>
      </c>
      <c r="G18" s="36">
        <v>0</v>
      </c>
      <c r="H18" s="67">
        <v>241200749205</v>
      </c>
      <c r="I18" s="36">
        <v>0</v>
      </c>
      <c r="J18" s="41"/>
      <c r="K18" s="34">
        <f t="shared" si="2"/>
        <v>28739688334</v>
      </c>
      <c r="L18" s="35">
        <f t="shared" si="3"/>
        <v>28739688334</v>
      </c>
      <c r="M18" s="35">
        <v>28739688334</v>
      </c>
      <c r="N18" s="64">
        <v>0</v>
      </c>
      <c r="O18" s="36">
        <v>0</v>
      </c>
      <c r="P18" s="67">
        <v>28739688334</v>
      </c>
      <c r="Q18" s="46">
        <v>0</v>
      </c>
      <c r="R18" s="47">
        <v>0</v>
      </c>
      <c r="S18" s="41"/>
      <c r="T18" s="42">
        <f t="shared" si="4"/>
        <v>1442154</v>
      </c>
      <c r="U18" s="37">
        <f t="shared" si="5"/>
        <v>1287254</v>
      </c>
      <c r="V18" s="37">
        <v>1287254</v>
      </c>
      <c r="W18" s="74">
        <v>0</v>
      </c>
      <c r="X18" s="48">
        <v>0</v>
      </c>
      <c r="Y18" s="75">
        <v>0</v>
      </c>
      <c r="Z18" s="67">
        <v>1287254</v>
      </c>
      <c r="AA18" s="37">
        <f t="shared" si="6"/>
        <v>154900</v>
      </c>
      <c r="AB18" s="37">
        <v>154900</v>
      </c>
      <c r="AC18" s="72">
        <v>0</v>
      </c>
      <c r="AD18" s="37">
        <v>114400</v>
      </c>
      <c r="AE18" s="75">
        <v>0</v>
      </c>
      <c r="AF18" s="67">
        <v>40500</v>
      </c>
      <c r="AG18" s="46">
        <v>0</v>
      </c>
      <c r="AH18" s="40">
        <v>0</v>
      </c>
      <c r="AI18" s="44"/>
      <c r="AJ18" s="45"/>
      <c r="AK18" s="45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28"/>
      <c r="AX18" s="28"/>
      <c r="AY18" s="28"/>
      <c r="AZ18" s="28"/>
      <c r="BA18" s="28"/>
      <c r="BB18" s="28"/>
      <c r="BC18" s="28"/>
      <c r="BD18" s="28"/>
    </row>
    <row r="19" spans="1:56" s="29" customFormat="1" ht="13.8" x14ac:dyDescent="0.3">
      <c r="A19" s="30"/>
      <c r="B19" s="31" t="s">
        <v>15</v>
      </c>
      <c r="C19" s="34">
        <f t="shared" si="0"/>
        <v>249844090939</v>
      </c>
      <c r="D19" s="35">
        <f t="shared" si="1"/>
        <v>249844090939</v>
      </c>
      <c r="E19" s="35">
        <v>249844090939</v>
      </c>
      <c r="F19" s="64">
        <v>0</v>
      </c>
      <c r="G19" s="36">
        <v>0</v>
      </c>
      <c r="H19" s="67">
        <v>249844090939</v>
      </c>
      <c r="I19" s="36">
        <v>0</v>
      </c>
      <c r="J19" s="41"/>
      <c r="K19" s="34">
        <f t="shared" si="2"/>
        <v>28763564617</v>
      </c>
      <c r="L19" s="35">
        <f t="shared" si="3"/>
        <v>28763564617</v>
      </c>
      <c r="M19" s="35">
        <v>28763564617</v>
      </c>
      <c r="N19" s="64">
        <v>0</v>
      </c>
      <c r="O19" s="36">
        <v>0</v>
      </c>
      <c r="P19" s="67">
        <v>28763564617</v>
      </c>
      <c r="Q19" s="46">
        <v>0</v>
      </c>
      <c r="R19" s="47">
        <v>0</v>
      </c>
      <c r="S19" s="41"/>
      <c r="T19" s="42">
        <f t="shared" si="4"/>
        <v>2055429</v>
      </c>
      <c r="U19" s="37">
        <f t="shared" si="5"/>
        <v>1051529</v>
      </c>
      <c r="V19" s="37">
        <v>1051529</v>
      </c>
      <c r="W19" s="74">
        <v>0</v>
      </c>
      <c r="X19" s="48">
        <v>0</v>
      </c>
      <c r="Y19" s="75">
        <v>0</v>
      </c>
      <c r="Z19" s="67">
        <v>1051529</v>
      </c>
      <c r="AA19" s="37">
        <f t="shared" si="6"/>
        <v>1003900</v>
      </c>
      <c r="AB19" s="37">
        <v>1003900</v>
      </c>
      <c r="AC19" s="72">
        <v>0</v>
      </c>
      <c r="AD19" s="37">
        <v>952100</v>
      </c>
      <c r="AE19" s="75">
        <v>0</v>
      </c>
      <c r="AF19" s="67">
        <v>51800</v>
      </c>
      <c r="AG19" s="46">
        <v>0</v>
      </c>
      <c r="AH19" s="40">
        <v>0</v>
      </c>
      <c r="AI19" s="44"/>
      <c r="AJ19" s="45"/>
      <c r="AK19" s="45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28"/>
      <c r="AX19" s="28"/>
      <c r="AY19" s="28"/>
      <c r="AZ19" s="28"/>
      <c r="BA19" s="28"/>
      <c r="BB19" s="28"/>
      <c r="BC19" s="28"/>
      <c r="BD19" s="28"/>
    </row>
    <row r="20" spans="1:56" s="29" customFormat="1" ht="13.8" x14ac:dyDescent="0.3">
      <c r="A20" s="30"/>
      <c r="B20" s="31" t="s">
        <v>16</v>
      </c>
      <c r="C20" s="34">
        <f t="shared" si="0"/>
        <v>262457257049</v>
      </c>
      <c r="D20" s="35">
        <f t="shared" si="1"/>
        <v>262457257049</v>
      </c>
      <c r="E20" s="35">
        <v>262457257049</v>
      </c>
      <c r="F20" s="64">
        <v>0</v>
      </c>
      <c r="G20" s="36">
        <v>0</v>
      </c>
      <c r="H20" s="67">
        <v>262457257049</v>
      </c>
      <c r="I20" s="36">
        <v>0</v>
      </c>
      <c r="J20" s="41"/>
      <c r="K20" s="34">
        <f t="shared" si="2"/>
        <v>28000019424</v>
      </c>
      <c r="L20" s="35">
        <f t="shared" si="3"/>
        <v>28000019424</v>
      </c>
      <c r="M20" s="35">
        <v>28000019424</v>
      </c>
      <c r="N20" s="64">
        <v>0</v>
      </c>
      <c r="O20" s="36">
        <v>0</v>
      </c>
      <c r="P20" s="67">
        <v>28000019424</v>
      </c>
      <c r="Q20" s="46">
        <v>0</v>
      </c>
      <c r="R20" s="47">
        <v>0</v>
      </c>
      <c r="S20" s="41"/>
      <c r="T20" s="42">
        <f t="shared" si="4"/>
        <v>1822802</v>
      </c>
      <c r="U20" s="37">
        <f t="shared" si="5"/>
        <v>1028402</v>
      </c>
      <c r="V20" s="37">
        <v>1028402</v>
      </c>
      <c r="W20" s="74">
        <v>0</v>
      </c>
      <c r="X20" s="48">
        <v>0</v>
      </c>
      <c r="Y20" s="75">
        <v>0</v>
      </c>
      <c r="Z20" s="67">
        <v>1028402</v>
      </c>
      <c r="AA20" s="37">
        <f t="shared" si="6"/>
        <v>794400</v>
      </c>
      <c r="AB20" s="37">
        <v>794400</v>
      </c>
      <c r="AC20" s="72">
        <v>0</v>
      </c>
      <c r="AD20" s="37">
        <v>735900</v>
      </c>
      <c r="AE20" s="75">
        <v>0</v>
      </c>
      <c r="AF20" s="67">
        <v>58500</v>
      </c>
      <c r="AG20" s="46">
        <v>0</v>
      </c>
      <c r="AH20" s="40">
        <v>0</v>
      </c>
      <c r="AI20" s="44"/>
      <c r="AJ20" s="45"/>
      <c r="AK20" s="45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28"/>
      <c r="AX20" s="28"/>
      <c r="AY20" s="28"/>
      <c r="AZ20" s="28"/>
      <c r="BA20" s="28"/>
      <c r="BB20" s="28"/>
      <c r="BC20" s="28"/>
      <c r="BD20" s="28"/>
    </row>
    <row r="21" spans="1:56" s="29" customFormat="1" ht="13.8" x14ac:dyDescent="0.3">
      <c r="A21" s="30"/>
      <c r="B21" s="31" t="s">
        <v>17</v>
      </c>
      <c r="C21" s="34">
        <f t="shared" si="0"/>
        <v>277743831036</v>
      </c>
      <c r="D21" s="35">
        <f t="shared" si="1"/>
        <v>277743831036</v>
      </c>
      <c r="E21" s="35">
        <v>277743831036</v>
      </c>
      <c r="F21" s="64">
        <v>0</v>
      </c>
      <c r="G21" s="36">
        <v>0</v>
      </c>
      <c r="H21" s="67">
        <v>277743831036</v>
      </c>
      <c r="I21" s="36">
        <v>0</v>
      </c>
      <c r="J21" s="41"/>
      <c r="K21" s="34">
        <f t="shared" si="2"/>
        <v>29276310441</v>
      </c>
      <c r="L21" s="35">
        <f t="shared" si="3"/>
        <v>29276310441</v>
      </c>
      <c r="M21" s="35">
        <v>29276310441</v>
      </c>
      <c r="N21" s="64">
        <v>0</v>
      </c>
      <c r="O21" s="36">
        <v>0</v>
      </c>
      <c r="P21" s="67">
        <v>29276310441</v>
      </c>
      <c r="Q21" s="46">
        <v>0</v>
      </c>
      <c r="R21" s="47">
        <v>0</v>
      </c>
      <c r="S21" s="41"/>
      <c r="T21" s="42">
        <f t="shared" si="4"/>
        <v>1884323</v>
      </c>
      <c r="U21" s="37">
        <f t="shared" si="5"/>
        <v>1232423</v>
      </c>
      <c r="V21" s="37">
        <v>1232423</v>
      </c>
      <c r="W21" s="74">
        <v>0</v>
      </c>
      <c r="X21" s="48">
        <v>0</v>
      </c>
      <c r="Y21" s="75">
        <v>0</v>
      </c>
      <c r="Z21" s="67">
        <v>1232423</v>
      </c>
      <c r="AA21" s="37">
        <f t="shared" si="6"/>
        <v>651900</v>
      </c>
      <c r="AB21" s="37">
        <v>651900</v>
      </c>
      <c r="AC21" s="72">
        <v>0</v>
      </c>
      <c r="AD21" s="37">
        <v>615100</v>
      </c>
      <c r="AE21" s="75">
        <v>0</v>
      </c>
      <c r="AF21" s="67">
        <v>36800</v>
      </c>
      <c r="AG21" s="46">
        <v>0</v>
      </c>
      <c r="AH21" s="40">
        <v>0</v>
      </c>
      <c r="AI21" s="44"/>
      <c r="AJ21" s="45"/>
      <c r="AK21" s="45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28"/>
      <c r="AX21" s="28"/>
      <c r="AY21" s="28"/>
      <c r="AZ21" s="28"/>
      <c r="BA21" s="28"/>
      <c r="BB21" s="28"/>
      <c r="BC21" s="28"/>
      <c r="BD21" s="28"/>
    </row>
    <row r="22" spans="1:56" s="28" customFormat="1" thickBot="1" x14ac:dyDescent="0.35">
      <c r="A22" s="32"/>
      <c r="B22" s="33" t="s">
        <v>18</v>
      </c>
      <c r="C22" s="49">
        <f t="shared" si="0"/>
        <v>381866066504</v>
      </c>
      <c r="D22" s="50">
        <f t="shared" si="1"/>
        <v>381866066504</v>
      </c>
      <c r="E22" s="50">
        <v>381866066504</v>
      </c>
      <c r="F22" s="65">
        <v>0</v>
      </c>
      <c r="G22" s="51">
        <v>0</v>
      </c>
      <c r="H22" s="68">
        <v>381866066504</v>
      </c>
      <c r="I22" s="51">
        <v>0</v>
      </c>
      <c r="J22" s="41"/>
      <c r="K22" s="49">
        <f t="shared" si="2"/>
        <v>35041494502</v>
      </c>
      <c r="L22" s="50">
        <f t="shared" si="3"/>
        <v>35041494502</v>
      </c>
      <c r="M22" s="50">
        <v>35041494502</v>
      </c>
      <c r="N22" s="65">
        <v>0</v>
      </c>
      <c r="O22" s="51">
        <v>0</v>
      </c>
      <c r="P22" s="68">
        <v>35041494502</v>
      </c>
      <c r="Q22" s="53">
        <v>0</v>
      </c>
      <c r="R22" s="54">
        <v>0</v>
      </c>
      <c r="S22" s="41"/>
      <c r="T22" s="55">
        <f t="shared" si="4"/>
        <v>1882472</v>
      </c>
      <c r="U22" s="52">
        <f t="shared" si="5"/>
        <v>1281272</v>
      </c>
      <c r="V22" s="52">
        <v>1281272</v>
      </c>
      <c r="W22" s="76">
        <v>0</v>
      </c>
      <c r="X22" s="56">
        <v>0</v>
      </c>
      <c r="Y22" s="77">
        <v>0</v>
      </c>
      <c r="Z22" s="68">
        <v>1281272</v>
      </c>
      <c r="AA22" s="52">
        <f t="shared" si="6"/>
        <v>601200</v>
      </c>
      <c r="AB22" s="52">
        <v>601200</v>
      </c>
      <c r="AC22" s="80">
        <v>0</v>
      </c>
      <c r="AD22" s="52">
        <v>524100</v>
      </c>
      <c r="AE22" s="77">
        <v>0</v>
      </c>
      <c r="AF22" s="68">
        <v>77100</v>
      </c>
      <c r="AG22" s="53">
        <v>0</v>
      </c>
      <c r="AH22" s="57">
        <v>0</v>
      </c>
      <c r="AI22" s="44"/>
      <c r="AJ22" s="45"/>
      <c r="AK22" s="45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</row>
    <row r="23" spans="1:56" s="29" customFormat="1" ht="13.8" x14ac:dyDescent="0.3">
      <c r="A23" s="26">
        <v>2017</v>
      </c>
      <c r="B23" s="27" t="s">
        <v>7</v>
      </c>
      <c r="C23" s="34">
        <v>320192913066</v>
      </c>
      <c r="D23" s="35">
        <v>320192913066</v>
      </c>
      <c r="E23" s="63">
        <v>320192913066</v>
      </c>
      <c r="F23" s="64">
        <v>0</v>
      </c>
      <c r="G23" s="66">
        <v>0</v>
      </c>
      <c r="H23" s="67">
        <v>320192913066</v>
      </c>
      <c r="I23" s="36">
        <v>0</v>
      </c>
      <c r="J23" s="38"/>
      <c r="K23" s="34">
        <f t="shared" ref="K23:K64" si="7">L23+Q23+R23</f>
        <v>23150909609</v>
      </c>
      <c r="L23" s="35">
        <f t="shared" ref="L23:L52" si="8">M23+N23</f>
        <v>23150909609</v>
      </c>
      <c r="M23" s="63">
        <v>23150909609</v>
      </c>
      <c r="N23" s="64">
        <v>0</v>
      </c>
      <c r="O23" s="66">
        <v>0</v>
      </c>
      <c r="P23" s="67">
        <v>23150909609</v>
      </c>
      <c r="Q23" s="39">
        <v>0</v>
      </c>
      <c r="R23" s="40">
        <v>0</v>
      </c>
      <c r="S23" s="41"/>
      <c r="T23" s="42">
        <f t="shared" si="4"/>
        <v>1714015</v>
      </c>
      <c r="U23" s="37">
        <f t="shared" si="5"/>
        <v>1177615</v>
      </c>
      <c r="V23" s="37">
        <v>1177615</v>
      </c>
      <c r="W23" s="72">
        <v>0</v>
      </c>
      <c r="X23" s="43">
        <v>0</v>
      </c>
      <c r="Y23" s="73">
        <v>0</v>
      </c>
      <c r="Z23" s="67">
        <v>1177615</v>
      </c>
      <c r="AA23" s="37">
        <f t="shared" si="6"/>
        <v>536400</v>
      </c>
      <c r="AB23" s="37">
        <v>536400</v>
      </c>
      <c r="AC23" s="72">
        <v>0</v>
      </c>
      <c r="AD23" s="37">
        <v>507000</v>
      </c>
      <c r="AE23" s="73">
        <v>0</v>
      </c>
      <c r="AF23" s="67">
        <v>29400</v>
      </c>
      <c r="AG23" s="39">
        <v>0</v>
      </c>
      <c r="AH23" s="40">
        <v>0</v>
      </c>
      <c r="AI23" s="44"/>
      <c r="AJ23" s="45"/>
      <c r="AK23" s="45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28"/>
      <c r="AX23" s="28"/>
      <c r="AY23" s="28"/>
      <c r="AZ23" s="28"/>
      <c r="BA23" s="28"/>
      <c r="BB23" s="28"/>
      <c r="BC23" s="28"/>
      <c r="BD23" s="28"/>
    </row>
    <row r="24" spans="1:56" s="28" customFormat="1" ht="13.8" x14ac:dyDescent="0.3">
      <c r="A24" s="30"/>
      <c r="B24" s="31" t="s">
        <v>8</v>
      </c>
      <c r="C24" s="34">
        <v>309141763123</v>
      </c>
      <c r="D24" s="35">
        <v>309141763123</v>
      </c>
      <c r="E24" s="35">
        <v>309141763123</v>
      </c>
      <c r="F24" s="64">
        <v>0</v>
      </c>
      <c r="G24" s="36">
        <v>0</v>
      </c>
      <c r="H24" s="67">
        <v>309141763123</v>
      </c>
      <c r="I24" s="36">
        <v>0</v>
      </c>
      <c r="J24" s="41"/>
      <c r="K24" s="34">
        <f t="shared" si="7"/>
        <v>25982501255</v>
      </c>
      <c r="L24" s="35">
        <f t="shared" si="8"/>
        <v>25982501255</v>
      </c>
      <c r="M24" s="35">
        <v>25982501255</v>
      </c>
      <c r="N24" s="64">
        <v>0</v>
      </c>
      <c r="O24" s="36">
        <v>0</v>
      </c>
      <c r="P24" s="67">
        <v>25982501255</v>
      </c>
      <c r="Q24" s="46">
        <v>0</v>
      </c>
      <c r="R24" s="47">
        <v>0</v>
      </c>
      <c r="S24" s="41"/>
      <c r="T24" s="42">
        <f t="shared" si="4"/>
        <v>1615877</v>
      </c>
      <c r="U24" s="37">
        <f t="shared" si="5"/>
        <v>1148177</v>
      </c>
      <c r="V24" s="37">
        <v>1148177</v>
      </c>
      <c r="W24" s="74">
        <v>0</v>
      </c>
      <c r="X24" s="48">
        <v>0</v>
      </c>
      <c r="Y24" s="75">
        <v>0</v>
      </c>
      <c r="Z24" s="67">
        <v>1148177</v>
      </c>
      <c r="AA24" s="37">
        <f t="shared" si="6"/>
        <v>467700</v>
      </c>
      <c r="AB24" s="37">
        <v>467700</v>
      </c>
      <c r="AC24" s="72">
        <v>0</v>
      </c>
      <c r="AD24" s="37">
        <v>450700</v>
      </c>
      <c r="AE24" s="75">
        <v>0</v>
      </c>
      <c r="AF24" s="67">
        <v>17000</v>
      </c>
      <c r="AG24" s="46">
        <v>0</v>
      </c>
      <c r="AH24" s="40">
        <v>0</v>
      </c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</row>
    <row r="25" spans="1:56" s="28" customFormat="1" ht="13.8" x14ac:dyDescent="0.3">
      <c r="A25" s="30"/>
      <c r="B25" s="31" t="s">
        <v>9</v>
      </c>
      <c r="C25" s="34">
        <v>378973267203</v>
      </c>
      <c r="D25" s="35">
        <v>378973267203</v>
      </c>
      <c r="E25" s="35">
        <v>378973267203</v>
      </c>
      <c r="F25" s="64">
        <v>0</v>
      </c>
      <c r="G25" s="36">
        <v>0</v>
      </c>
      <c r="H25" s="67">
        <v>378973267203</v>
      </c>
      <c r="I25" s="36">
        <v>0</v>
      </c>
      <c r="J25" s="41"/>
      <c r="K25" s="34">
        <f t="shared" si="7"/>
        <v>30724912072</v>
      </c>
      <c r="L25" s="35">
        <f t="shared" si="8"/>
        <v>30724912072</v>
      </c>
      <c r="M25" s="35">
        <v>30724912072</v>
      </c>
      <c r="N25" s="64">
        <v>0</v>
      </c>
      <c r="O25" s="36">
        <v>0</v>
      </c>
      <c r="P25" s="67">
        <v>30724912072</v>
      </c>
      <c r="Q25" s="46">
        <v>0</v>
      </c>
      <c r="R25" s="47">
        <v>0</v>
      </c>
      <c r="S25" s="41"/>
      <c r="T25" s="42">
        <f t="shared" si="4"/>
        <v>1882650</v>
      </c>
      <c r="U25" s="37">
        <f t="shared" si="5"/>
        <v>1049150</v>
      </c>
      <c r="V25" s="37">
        <v>1049150</v>
      </c>
      <c r="W25" s="74">
        <v>0</v>
      </c>
      <c r="X25" s="48">
        <v>0</v>
      </c>
      <c r="Y25" s="75">
        <v>0</v>
      </c>
      <c r="Z25" s="67">
        <v>1049150</v>
      </c>
      <c r="AA25" s="37">
        <f t="shared" si="6"/>
        <v>833500</v>
      </c>
      <c r="AB25" s="37">
        <v>833500</v>
      </c>
      <c r="AC25" s="72">
        <v>0</v>
      </c>
      <c r="AD25" s="37">
        <v>762300</v>
      </c>
      <c r="AE25" s="75">
        <v>0</v>
      </c>
      <c r="AF25" s="67">
        <v>71200</v>
      </c>
      <c r="AG25" s="46">
        <v>0</v>
      </c>
      <c r="AH25" s="40">
        <v>0</v>
      </c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</row>
    <row r="26" spans="1:56" s="28" customFormat="1" ht="13.8" x14ac:dyDescent="0.3">
      <c r="A26" s="30"/>
      <c r="B26" s="31" t="s">
        <v>10</v>
      </c>
      <c r="C26" s="34">
        <f t="shared" ref="C26:C43" si="9">D26+I26</f>
        <v>252286698996</v>
      </c>
      <c r="D26" s="35">
        <f t="shared" ref="D26:D43" si="10">E26+F26</f>
        <v>252286698996</v>
      </c>
      <c r="E26" s="35">
        <v>252286698996</v>
      </c>
      <c r="F26" s="64">
        <v>0</v>
      </c>
      <c r="G26" s="36">
        <v>0</v>
      </c>
      <c r="H26" s="67">
        <v>252286698996</v>
      </c>
      <c r="I26" s="36">
        <v>0</v>
      </c>
      <c r="J26" s="41"/>
      <c r="K26" s="34">
        <f t="shared" si="7"/>
        <v>28042946064</v>
      </c>
      <c r="L26" s="35">
        <f t="shared" si="8"/>
        <v>28042946064</v>
      </c>
      <c r="M26" s="35">
        <v>28042946064</v>
      </c>
      <c r="N26" s="64">
        <v>0</v>
      </c>
      <c r="O26" s="36">
        <v>0</v>
      </c>
      <c r="P26" s="67">
        <v>28042946064</v>
      </c>
      <c r="Q26" s="46">
        <v>0</v>
      </c>
      <c r="R26" s="47">
        <v>0</v>
      </c>
      <c r="S26" s="41"/>
      <c r="T26" s="42">
        <f t="shared" si="4"/>
        <v>1624934</v>
      </c>
      <c r="U26" s="37">
        <f t="shared" si="5"/>
        <v>879434</v>
      </c>
      <c r="V26" s="37">
        <v>879434</v>
      </c>
      <c r="W26" s="74">
        <v>0</v>
      </c>
      <c r="X26" s="48">
        <v>0</v>
      </c>
      <c r="Y26" s="75">
        <v>0</v>
      </c>
      <c r="Z26" s="67">
        <v>879434</v>
      </c>
      <c r="AA26" s="37">
        <f t="shared" si="6"/>
        <v>745500</v>
      </c>
      <c r="AB26" s="37">
        <v>745500</v>
      </c>
      <c r="AC26" s="72">
        <v>0</v>
      </c>
      <c r="AD26" s="37">
        <v>654200</v>
      </c>
      <c r="AE26" s="75">
        <v>0</v>
      </c>
      <c r="AF26" s="67">
        <v>91300</v>
      </c>
      <c r="AG26" s="46">
        <v>0</v>
      </c>
      <c r="AH26" s="40">
        <v>0</v>
      </c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</row>
    <row r="27" spans="1:56" s="28" customFormat="1" ht="13.8" x14ac:dyDescent="0.3">
      <c r="A27" s="30"/>
      <c r="B27" s="31" t="s">
        <v>34</v>
      </c>
      <c r="C27" s="34">
        <f t="shared" si="9"/>
        <v>309392131223</v>
      </c>
      <c r="D27" s="35">
        <f t="shared" si="10"/>
        <v>309392131223</v>
      </c>
      <c r="E27" s="35">
        <v>309392131223</v>
      </c>
      <c r="F27" s="64">
        <v>0</v>
      </c>
      <c r="G27" s="36">
        <v>0</v>
      </c>
      <c r="H27" s="67">
        <v>309392131223</v>
      </c>
      <c r="I27" s="36">
        <v>0</v>
      </c>
      <c r="J27" s="41"/>
      <c r="K27" s="34">
        <f t="shared" si="7"/>
        <v>29974393066</v>
      </c>
      <c r="L27" s="35">
        <f t="shared" si="8"/>
        <v>29974393066</v>
      </c>
      <c r="M27" s="35">
        <v>29974393066</v>
      </c>
      <c r="N27" s="64">
        <v>0</v>
      </c>
      <c r="O27" s="36">
        <v>0</v>
      </c>
      <c r="P27" s="67">
        <v>29974393066</v>
      </c>
      <c r="Q27" s="46">
        <v>0</v>
      </c>
      <c r="R27" s="47">
        <v>0</v>
      </c>
      <c r="S27" s="41"/>
      <c r="T27" s="42">
        <f t="shared" si="4"/>
        <v>2156381</v>
      </c>
      <c r="U27" s="37">
        <f t="shared" si="5"/>
        <v>1037781</v>
      </c>
      <c r="V27" s="37">
        <v>1037781</v>
      </c>
      <c r="W27" s="74">
        <v>0</v>
      </c>
      <c r="X27" s="48">
        <v>0</v>
      </c>
      <c r="Y27" s="75">
        <v>0</v>
      </c>
      <c r="Z27" s="67">
        <v>1037781</v>
      </c>
      <c r="AA27" s="37">
        <f t="shared" si="6"/>
        <v>1118600</v>
      </c>
      <c r="AB27" s="37">
        <v>1118600</v>
      </c>
      <c r="AC27" s="72">
        <v>0</v>
      </c>
      <c r="AD27" s="37">
        <v>1073000</v>
      </c>
      <c r="AE27" s="75">
        <v>0</v>
      </c>
      <c r="AF27" s="67">
        <v>45600</v>
      </c>
      <c r="AG27" s="46">
        <v>0</v>
      </c>
      <c r="AH27" s="40">
        <v>0</v>
      </c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</row>
    <row r="28" spans="1:56" s="28" customFormat="1" ht="13.8" x14ac:dyDescent="0.3">
      <c r="A28" s="30"/>
      <c r="B28" s="31" t="s">
        <v>12</v>
      </c>
      <c r="C28" s="34">
        <f t="shared" si="9"/>
        <v>303769316833</v>
      </c>
      <c r="D28" s="35">
        <f t="shared" si="10"/>
        <v>303769316833</v>
      </c>
      <c r="E28" s="35">
        <v>303769316833</v>
      </c>
      <c r="F28" s="64">
        <v>0</v>
      </c>
      <c r="G28" s="36">
        <v>0</v>
      </c>
      <c r="H28" s="67">
        <v>303769316833</v>
      </c>
      <c r="I28" s="36">
        <v>0</v>
      </c>
      <c r="J28" s="41"/>
      <c r="K28" s="34">
        <f t="shared" si="7"/>
        <v>29226093003</v>
      </c>
      <c r="L28" s="35">
        <f t="shared" si="8"/>
        <v>29226093003</v>
      </c>
      <c r="M28" s="35">
        <v>29226093003</v>
      </c>
      <c r="N28" s="64">
        <v>0</v>
      </c>
      <c r="O28" s="36">
        <v>0</v>
      </c>
      <c r="P28" s="67">
        <v>29226093003</v>
      </c>
      <c r="Q28" s="46">
        <v>0</v>
      </c>
      <c r="R28" s="47">
        <v>0</v>
      </c>
      <c r="S28" s="41"/>
      <c r="T28" s="42">
        <f t="shared" si="4"/>
        <v>2517098</v>
      </c>
      <c r="U28" s="37">
        <f t="shared" si="5"/>
        <v>908498</v>
      </c>
      <c r="V28" s="37">
        <v>908498</v>
      </c>
      <c r="W28" s="74">
        <v>0</v>
      </c>
      <c r="X28" s="48">
        <v>0</v>
      </c>
      <c r="Y28" s="75">
        <v>0</v>
      </c>
      <c r="Z28" s="67">
        <v>908498</v>
      </c>
      <c r="AA28" s="37">
        <v>1608600</v>
      </c>
      <c r="AB28" s="37">
        <v>1608600</v>
      </c>
      <c r="AC28" s="72">
        <v>0</v>
      </c>
      <c r="AD28" s="37">
        <v>1508100</v>
      </c>
      <c r="AE28" s="75">
        <v>0</v>
      </c>
      <c r="AF28" s="67">
        <v>100500</v>
      </c>
      <c r="AG28" s="46">
        <v>0</v>
      </c>
      <c r="AH28" s="40">
        <v>0</v>
      </c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</row>
    <row r="29" spans="1:56" s="29" customFormat="1" ht="13.8" x14ac:dyDescent="0.3">
      <c r="A29" s="30"/>
      <c r="B29" s="31" t="s">
        <v>13</v>
      </c>
      <c r="C29" s="34">
        <f t="shared" si="9"/>
        <v>271607287612</v>
      </c>
      <c r="D29" s="35">
        <f t="shared" si="10"/>
        <v>271607287612</v>
      </c>
      <c r="E29" s="35">
        <v>271607287612</v>
      </c>
      <c r="F29" s="64">
        <v>0</v>
      </c>
      <c r="G29" s="36">
        <v>0</v>
      </c>
      <c r="H29" s="67">
        <v>271607287612</v>
      </c>
      <c r="I29" s="36">
        <v>0</v>
      </c>
      <c r="J29" s="41"/>
      <c r="K29" s="34">
        <f t="shared" si="7"/>
        <v>30323366120</v>
      </c>
      <c r="L29" s="35">
        <f t="shared" si="8"/>
        <v>30323366120</v>
      </c>
      <c r="M29" s="35">
        <v>30323366120</v>
      </c>
      <c r="N29" s="64">
        <v>0</v>
      </c>
      <c r="O29" s="36">
        <v>0</v>
      </c>
      <c r="P29" s="67">
        <v>30323366120</v>
      </c>
      <c r="Q29" s="46">
        <v>0</v>
      </c>
      <c r="R29" s="47">
        <v>0</v>
      </c>
      <c r="S29" s="41"/>
      <c r="T29" s="42">
        <f t="shared" si="4"/>
        <v>2505319</v>
      </c>
      <c r="U29" s="59">
        <f t="shared" si="5"/>
        <v>730519</v>
      </c>
      <c r="V29" s="37">
        <v>730519</v>
      </c>
      <c r="W29" s="74">
        <v>0</v>
      </c>
      <c r="X29" s="43">
        <v>0</v>
      </c>
      <c r="Y29" s="73">
        <v>0</v>
      </c>
      <c r="Z29" s="67">
        <v>730519</v>
      </c>
      <c r="AA29" s="59">
        <f t="shared" si="6"/>
        <v>1774800</v>
      </c>
      <c r="AB29" s="37">
        <v>1774800</v>
      </c>
      <c r="AC29" s="72">
        <v>0</v>
      </c>
      <c r="AD29" s="37">
        <v>1735700</v>
      </c>
      <c r="AE29" s="75">
        <v>0</v>
      </c>
      <c r="AF29" s="67">
        <v>39100</v>
      </c>
      <c r="AG29" s="46">
        <v>0</v>
      </c>
      <c r="AH29" s="40">
        <v>0</v>
      </c>
      <c r="AI29" s="44"/>
      <c r="AJ29" s="45"/>
      <c r="AK29" s="45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28"/>
      <c r="AX29" s="28"/>
      <c r="AY29" s="28"/>
      <c r="AZ29" s="28"/>
      <c r="BA29" s="28"/>
      <c r="BB29" s="28"/>
      <c r="BC29" s="28"/>
      <c r="BD29" s="28"/>
    </row>
    <row r="30" spans="1:56" s="29" customFormat="1" ht="13.8" x14ac:dyDescent="0.3">
      <c r="A30" s="30"/>
      <c r="B30" s="31" t="s">
        <v>14</v>
      </c>
      <c r="C30" s="34">
        <f t="shared" si="9"/>
        <v>310345782235</v>
      </c>
      <c r="D30" s="35">
        <f t="shared" si="10"/>
        <v>310345782235</v>
      </c>
      <c r="E30" s="35">
        <v>310345782235</v>
      </c>
      <c r="F30" s="64">
        <v>0</v>
      </c>
      <c r="G30" s="36">
        <v>0</v>
      </c>
      <c r="H30" s="67">
        <v>310345782235</v>
      </c>
      <c r="I30" s="36">
        <v>0</v>
      </c>
      <c r="J30" s="41"/>
      <c r="K30" s="34">
        <f t="shared" si="7"/>
        <v>29878550375</v>
      </c>
      <c r="L30" s="35">
        <f t="shared" si="8"/>
        <v>29878550375</v>
      </c>
      <c r="M30" s="35">
        <v>29878550375</v>
      </c>
      <c r="N30" s="64">
        <v>0</v>
      </c>
      <c r="O30" s="36">
        <v>0</v>
      </c>
      <c r="P30" s="67">
        <v>29878550375</v>
      </c>
      <c r="Q30" s="46">
        <v>0</v>
      </c>
      <c r="R30" s="47">
        <v>0</v>
      </c>
      <c r="S30" s="41"/>
      <c r="T30" s="42">
        <f t="shared" si="4"/>
        <v>2225327</v>
      </c>
      <c r="U30" s="59">
        <f t="shared" si="5"/>
        <v>584327</v>
      </c>
      <c r="V30" s="37">
        <v>584327</v>
      </c>
      <c r="W30" s="74">
        <v>0</v>
      </c>
      <c r="X30" s="48">
        <v>0</v>
      </c>
      <c r="Y30" s="75">
        <v>0</v>
      </c>
      <c r="Z30" s="67">
        <v>584327</v>
      </c>
      <c r="AA30" s="59">
        <f t="shared" si="6"/>
        <v>1641000</v>
      </c>
      <c r="AB30" s="37">
        <v>1641000</v>
      </c>
      <c r="AC30" s="72">
        <v>0</v>
      </c>
      <c r="AD30" s="37">
        <v>1586900</v>
      </c>
      <c r="AE30" s="75">
        <v>0</v>
      </c>
      <c r="AF30" s="67">
        <v>54100</v>
      </c>
      <c r="AG30" s="46">
        <v>0</v>
      </c>
      <c r="AH30" s="40">
        <v>0</v>
      </c>
      <c r="AI30" s="44"/>
      <c r="AJ30" s="45"/>
      <c r="AK30" s="45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28"/>
      <c r="AX30" s="28"/>
      <c r="AY30" s="28"/>
      <c r="AZ30" s="28"/>
      <c r="BA30" s="28"/>
      <c r="BB30" s="28"/>
      <c r="BC30" s="28"/>
      <c r="BD30" s="28"/>
    </row>
    <row r="31" spans="1:56" s="29" customFormat="1" ht="13.8" x14ac:dyDescent="0.3">
      <c r="A31" s="30"/>
      <c r="B31" s="31" t="s">
        <v>15</v>
      </c>
      <c r="C31" s="34">
        <f t="shared" si="9"/>
        <v>281259239880</v>
      </c>
      <c r="D31" s="35">
        <f t="shared" si="10"/>
        <v>281259239880</v>
      </c>
      <c r="E31" s="35">
        <v>281259239880</v>
      </c>
      <c r="F31" s="64">
        <v>0</v>
      </c>
      <c r="G31" s="36">
        <v>0</v>
      </c>
      <c r="H31" s="67">
        <v>281259239880</v>
      </c>
      <c r="I31" s="36">
        <v>0</v>
      </c>
      <c r="J31" s="41"/>
      <c r="K31" s="34">
        <f t="shared" si="7"/>
        <v>28985516381</v>
      </c>
      <c r="L31" s="35">
        <f t="shared" si="8"/>
        <v>28985516381</v>
      </c>
      <c r="M31" s="35">
        <v>28985516381</v>
      </c>
      <c r="N31" s="64">
        <v>0</v>
      </c>
      <c r="O31" s="36">
        <v>0</v>
      </c>
      <c r="P31" s="67">
        <v>28985516381</v>
      </c>
      <c r="Q31" s="46">
        <v>0</v>
      </c>
      <c r="R31" s="47">
        <v>0</v>
      </c>
      <c r="S31" s="41"/>
      <c r="T31" s="42">
        <f t="shared" si="4"/>
        <v>2322252</v>
      </c>
      <c r="U31" s="59">
        <f t="shared" si="5"/>
        <v>522352</v>
      </c>
      <c r="V31" s="37">
        <v>522352</v>
      </c>
      <c r="W31" s="74">
        <v>0</v>
      </c>
      <c r="X31" s="48">
        <v>0</v>
      </c>
      <c r="Y31" s="75">
        <v>0</v>
      </c>
      <c r="Z31" s="67">
        <v>522352</v>
      </c>
      <c r="AA31" s="59">
        <f t="shared" si="6"/>
        <v>1799900</v>
      </c>
      <c r="AB31" s="37">
        <v>1799900</v>
      </c>
      <c r="AC31" s="72">
        <v>0</v>
      </c>
      <c r="AD31" s="37">
        <v>1788400</v>
      </c>
      <c r="AE31" s="75">
        <v>0</v>
      </c>
      <c r="AF31" s="67">
        <v>11500</v>
      </c>
      <c r="AG31" s="46">
        <v>0</v>
      </c>
      <c r="AH31" s="40">
        <v>0</v>
      </c>
      <c r="AI31" s="44"/>
      <c r="AJ31" s="45"/>
      <c r="AK31" s="45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28"/>
      <c r="AX31" s="28"/>
      <c r="AY31" s="28"/>
      <c r="AZ31" s="28"/>
      <c r="BA31" s="28"/>
      <c r="BB31" s="28"/>
      <c r="BC31" s="28"/>
      <c r="BD31" s="28"/>
    </row>
    <row r="32" spans="1:56" s="29" customFormat="1" ht="13.8" x14ac:dyDescent="0.3">
      <c r="A32" s="30"/>
      <c r="B32" s="31" t="s">
        <v>16</v>
      </c>
      <c r="C32" s="34">
        <f t="shared" si="9"/>
        <v>269227353850</v>
      </c>
      <c r="D32" s="35">
        <f t="shared" si="10"/>
        <v>269227353850</v>
      </c>
      <c r="E32" s="35">
        <v>269227353850</v>
      </c>
      <c r="F32" s="64">
        <v>0</v>
      </c>
      <c r="G32" s="36">
        <v>0</v>
      </c>
      <c r="H32" s="67">
        <v>269227353850</v>
      </c>
      <c r="I32" s="36">
        <v>0</v>
      </c>
      <c r="J32" s="41"/>
      <c r="K32" s="34">
        <f t="shared" si="7"/>
        <v>31066185614</v>
      </c>
      <c r="L32" s="35">
        <f t="shared" si="8"/>
        <v>31066185614</v>
      </c>
      <c r="M32" s="35">
        <v>31066185614</v>
      </c>
      <c r="N32" s="64">
        <v>0</v>
      </c>
      <c r="O32" s="36">
        <v>0</v>
      </c>
      <c r="P32" s="67">
        <v>31066185614</v>
      </c>
      <c r="Q32" s="46">
        <v>0</v>
      </c>
      <c r="R32" s="47">
        <v>0</v>
      </c>
      <c r="S32" s="41"/>
      <c r="T32" s="42">
        <f t="shared" si="4"/>
        <v>3608836</v>
      </c>
      <c r="U32" s="59">
        <f t="shared" si="5"/>
        <v>614336</v>
      </c>
      <c r="V32" s="37">
        <v>614336</v>
      </c>
      <c r="W32" s="74">
        <v>0</v>
      </c>
      <c r="X32" s="48">
        <v>0</v>
      </c>
      <c r="Y32" s="75">
        <v>0</v>
      </c>
      <c r="Z32" s="67">
        <v>614336</v>
      </c>
      <c r="AA32" s="59">
        <v>2994500</v>
      </c>
      <c r="AB32" s="37">
        <v>2994500</v>
      </c>
      <c r="AC32" s="72">
        <v>0</v>
      </c>
      <c r="AD32" s="37">
        <v>2907200</v>
      </c>
      <c r="AE32" s="75">
        <v>0</v>
      </c>
      <c r="AF32" s="67">
        <v>87300</v>
      </c>
      <c r="AG32" s="46">
        <v>0</v>
      </c>
      <c r="AH32" s="40">
        <v>0</v>
      </c>
      <c r="AI32" s="44"/>
      <c r="AJ32" s="45"/>
      <c r="AK32" s="45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28"/>
      <c r="AX32" s="28"/>
      <c r="AY32" s="28"/>
      <c r="AZ32" s="28"/>
      <c r="BA32" s="28"/>
      <c r="BB32" s="28"/>
      <c r="BC32" s="28"/>
      <c r="BD32" s="28"/>
    </row>
    <row r="33" spans="1:56" s="29" customFormat="1" ht="13.8" x14ac:dyDescent="0.3">
      <c r="A33" s="30"/>
      <c r="B33" s="31" t="s">
        <v>17</v>
      </c>
      <c r="C33" s="34">
        <f t="shared" si="9"/>
        <v>325673170317</v>
      </c>
      <c r="D33" s="35">
        <f t="shared" si="10"/>
        <v>325673170317</v>
      </c>
      <c r="E33" s="35">
        <v>325673170317</v>
      </c>
      <c r="F33" s="64">
        <v>0</v>
      </c>
      <c r="G33" s="36">
        <v>0</v>
      </c>
      <c r="H33" s="67">
        <v>325673170317</v>
      </c>
      <c r="I33" s="36">
        <v>0</v>
      </c>
      <c r="J33" s="41"/>
      <c r="K33" s="34">
        <f t="shared" si="7"/>
        <v>31050408537</v>
      </c>
      <c r="L33" s="35">
        <f t="shared" si="8"/>
        <v>31050408537</v>
      </c>
      <c r="M33" s="35">
        <v>31050408537</v>
      </c>
      <c r="N33" s="64">
        <v>0</v>
      </c>
      <c r="O33" s="36">
        <v>0</v>
      </c>
      <c r="P33" s="67">
        <v>31050408537</v>
      </c>
      <c r="Q33" s="46">
        <v>0</v>
      </c>
      <c r="R33" s="47">
        <v>0</v>
      </c>
      <c r="S33" s="41"/>
      <c r="T33" s="42">
        <f t="shared" si="4"/>
        <v>3284492</v>
      </c>
      <c r="U33" s="59">
        <f t="shared" si="5"/>
        <v>505692</v>
      </c>
      <c r="V33" s="37">
        <v>505692</v>
      </c>
      <c r="W33" s="74">
        <v>0</v>
      </c>
      <c r="X33" s="48">
        <v>0</v>
      </c>
      <c r="Y33" s="75">
        <v>0</v>
      </c>
      <c r="Z33" s="67">
        <v>505692</v>
      </c>
      <c r="AA33" s="59">
        <v>2778800</v>
      </c>
      <c r="AB33" s="37">
        <v>2778800</v>
      </c>
      <c r="AC33" s="72">
        <v>0</v>
      </c>
      <c r="AD33" s="37">
        <v>2704900</v>
      </c>
      <c r="AE33" s="75">
        <v>0</v>
      </c>
      <c r="AF33" s="67">
        <v>73900</v>
      </c>
      <c r="AG33" s="46">
        <v>0</v>
      </c>
      <c r="AH33" s="40">
        <v>0</v>
      </c>
      <c r="AI33" s="44"/>
      <c r="AJ33" s="45"/>
      <c r="AK33" s="45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28"/>
      <c r="AX33" s="28"/>
      <c r="AY33" s="28"/>
      <c r="AZ33" s="28"/>
      <c r="BA33" s="28"/>
      <c r="BB33" s="28"/>
      <c r="BC33" s="28"/>
      <c r="BD33" s="28"/>
    </row>
    <row r="34" spans="1:56" s="28" customFormat="1" thickBot="1" x14ac:dyDescent="0.35">
      <c r="A34" s="32"/>
      <c r="B34" s="33" t="s">
        <v>18</v>
      </c>
      <c r="C34" s="49">
        <f t="shared" si="9"/>
        <v>314061393489</v>
      </c>
      <c r="D34" s="50">
        <f t="shared" si="10"/>
        <v>314061393489</v>
      </c>
      <c r="E34" s="50">
        <v>314061393489</v>
      </c>
      <c r="F34" s="65">
        <v>0</v>
      </c>
      <c r="G34" s="51">
        <v>0</v>
      </c>
      <c r="H34" s="68">
        <v>314061393489</v>
      </c>
      <c r="I34" s="51">
        <v>0</v>
      </c>
      <c r="J34" s="41"/>
      <c r="K34" s="49">
        <f t="shared" si="7"/>
        <v>36426598588</v>
      </c>
      <c r="L34" s="50">
        <f t="shared" si="8"/>
        <v>36426598588</v>
      </c>
      <c r="M34" s="50">
        <v>36426598588</v>
      </c>
      <c r="N34" s="65">
        <v>0</v>
      </c>
      <c r="O34" s="51">
        <v>0</v>
      </c>
      <c r="P34" s="68">
        <v>36426598588</v>
      </c>
      <c r="Q34" s="53">
        <v>0</v>
      </c>
      <c r="R34" s="54">
        <v>0</v>
      </c>
      <c r="S34" s="41"/>
      <c r="T34" s="55">
        <f t="shared" si="4"/>
        <v>4261461</v>
      </c>
      <c r="U34" s="52">
        <f t="shared" si="5"/>
        <v>501761</v>
      </c>
      <c r="V34" s="52">
        <v>501761</v>
      </c>
      <c r="W34" s="76">
        <v>0</v>
      </c>
      <c r="X34" s="56">
        <v>0</v>
      </c>
      <c r="Y34" s="77">
        <v>0</v>
      </c>
      <c r="Z34" s="68">
        <v>501761</v>
      </c>
      <c r="AA34" s="52">
        <v>3759700</v>
      </c>
      <c r="AB34" s="52">
        <v>3759700</v>
      </c>
      <c r="AC34" s="80">
        <v>0</v>
      </c>
      <c r="AD34" s="52">
        <v>3550200</v>
      </c>
      <c r="AE34" s="77">
        <v>0</v>
      </c>
      <c r="AF34" s="68">
        <v>209500</v>
      </c>
      <c r="AG34" s="53">
        <v>0</v>
      </c>
      <c r="AH34" s="57">
        <v>0</v>
      </c>
      <c r="AI34" s="44"/>
      <c r="AJ34" s="45"/>
      <c r="AK34" s="45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</row>
    <row r="35" spans="1:56" s="29" customFormat="1" ht="13.8" x14ac:dyDescent="0.3">
      <c r="A35" s="26">
        <v>2018</v>
      </c>
      <c r="B35" s="27" t="s">
        <v>7</v>
      </c>
      <c r="C35" s="34">
        <f t="shared" si="9"/>
        <v>365117316024</v>
      </c>
      <c r="D35" s="35">
        <f t="shared" si="10"/>
        <v>365117316024</v>
      </c>
      <c r="E35" s="63">
        <v>365117316024</v>
      </c>
      <c r="F35" s="64">
        <v>0</v>
      </c>
      <c r="G35" s="66">
        <v>0</v>
      </c>
      <c r="H35" s="67">
        <v>365117316024</v>
      </c>
      <c r="I35" s="36">
        <v>0</v>
      </c>
      <c r="J35" s="38"/>
      <c r="K35" s="34">
        <f t="shared" si="7"/>
        <v>26853256077</v>
      </c>
      <c r="L35" s="35">
        <f t="shared" si="8"/>
        <v>26853256077</v>
      </c>
      <c r="M35" s="63">
        <v>26853256077</v>
      </c>
      <c r="N35" s="64">
        <v>0</v>
      </c>
      <c r="O35" s="66">
        <v>0</v>
      </c>
      <c r="P35" s="67">
        <v>26853256077</v>
      </c>
      <c r="Q35" s="39">
        <v>0</v>
      </c>
      <c r="R35" s="40">
        <v>0</v>
      </c>
      <c r="S35" s="41"/>
      <c r="T35" s="42">
        <f t="shared" si="4"/>
        <v>4720595</v>
      </c>
      <c r="U35" s="37">
        <f t="shared" si="5"/>
        <v>505295</v>
      </c>
      <c r="V35" s="37">
        <v>505295</v>
      </c>
      <c r="W35" s="72">
        <v>0</v>
      </c>
      <c r="X35" s="43">
        <v>0</v>
      </c>
      <c r="Y35" s="73">
        <v>0</v>
      </c>
      <c r="Z35" s="67">
        <v>505295</v>
      </c>
      <c r="AA35" s="37">
        <v>4215300</v>
      </c>
      <c r="AB35" s="37">
        <v>4215300</v>
      </c>
      <c r="AC35" s="72">
        <v>0</v>
      </c>
      <c r="AD35" s="37">
        <v>4130200</v>
      </c>
      <c r="AE35" s="73">
        <v>0</v>
      </c>
      <c r="AF35" s="67">
        <v>85100</v>
      </c>
      <c r="AG35" s="39">
        <v>0</v>
      </c>
      <c r="AH35" s="40">
        <v>0</v>
      </c>
      <c r="AI35" s="44"/>
      <c r="AJ35" s="45"/>
      <c r="AK35" s="45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28"/>
      <c r="AX35" s="28"/>
      <c r="AY35" s="28"/>
      <c r="AZ35" s="28"/>
      <c r="BA35" s="28"/>
      <c r="BB35" s="28"/>
      <c r="BC35" s="28"/>
      <c r="BD35" s="28"/>
    </row>
    <row r="36" spans="1:56" s="28" customFormat="1" ht="13.8" x14ac:dyDescent="0.3">
      <c r="A36" s="30"/>
      <c r="B36" s="31" t="s">
        <v>8</v>
      </c>
      <c r="C36" s="34">
        <f t="shared" si="9"/>
        <v>330746516513</v>
      </c>
      <c r="D36" s="35">
        <f t="shared" si="10"/>
        <v>330746516513</v>
      </c>
      <c r="E36" s="35">
        <v>330746516513</v>
      </c>
      <c r="F36" s="64">
        <v>0</v>
      </c>
      <c r="G36" s="36">
        <v>0</v>
      </c>
      <c r="H36" s="67">
        <v>330746516513</v>
      </c>
      <c r="I36" s="36">
        <v>0</v>
      </c>
      <c r="J36" s="41"/>
      <c r="K36" s="34">
        <f t="shared" si="7"/>
        <v>28181702362</v>
      </c>
      <c r="L36" s="35">
        <f t="shared" si="8"/>
        <v>28181702362</v>
      </c>
      <c r="M36" s="35">
        <v>28181702362</v>
      </c>
      <c r="N36" s="64">
        <v>0</v>
      </c>
      <c r="O36" s="36">
        <v>0</v>
      </c>
      <c r="P36" s="67">
        <v>28181702362</v>
      </c>
      <c r="Q36" s="46">
        <v>0</v>
      </c>
      <c r="R36" s="47">
        <v>0</v>
      </c>
      <c r="S36" s="41"/>
      <c r="T36" s="42">
        <f t="shared" si="4"/>
        <v>4457628</v>
      </c>
      <c r="U36" s="37">
        <f t="shared" si="5"/>
        <v>466028</v>
      </c>
      <c r="V36" s="37">
        <v>466028</v>
      </c>
      <c r="W36" s="74">
        <v>0</v>
      </c>
      <c r="X36" s="48">
        <v>0</v>
      </c>
      <c r="Y36" s="75">
        <v>0</v>
      </c>
      <c r="Z36" s="67">
        <v>466028</v>
      </c>
      <c r="AA36" s="37">
        <v>3991600</v>
      </c>
      <c r="AB36" s="37">
        <v>3991600</v>
      </c>
      <c r="AC36" s="72">
        <v>0</v>
      </c>
      <c r="AD36" s="37">
        <v>3963100</v>
      </c>
      <c r="AE36" s="75">
        <v>0</v>
      </c>
      <c r="AF36" s="67">
        <v>28500</v>
      </c>
      <c r="AG36" s="46">
        <v>0</v>
      </c>
      <c r="AH36" s="40">
        <v>0</v>
      </c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</row>
    <row r="37" spans="1:56" s="28" customFormat="1" ht="13.8" x14ac:dyDescent="0.3">
      <c r="A37" s="30"/>
      <c r="B37" s="31" t="s">
        <v>9</v>
      </c>
      <c r="C37" s="34">
        <f t="shared" si="9"/>
        <v>365272841924</v>
      </c>
      <c r="D37" s="35">
        <f t="shared" si="10"/>
        <v>365272841924</v>
      </c>
      <c r="E37" s="35">
        <v>365272841924</v>
      </c>
      <c r="F37" s="64">
        <v>0</v>
      </c>
      <c r="G37" s="36">
        <v>0</v>
      </c>
      <c r="H37" s="67">
        <v>365272841924</v>
      </c>
      <c r="I37" s="36">
        <v>0</v>
      </c>
      <c r="J37" s="41"/>
      <c r="K37" s="34">
        <f t="shared" si="7"/>
        <v>31066208485</v>
      </c>
      <c r="L37" s="35">
        <f t="shared" si="8"/>
        <v>31066208485</v>
      </c>
      <c r="M37" s="35">
        <v>31066208485</v>
      </c>
      <c r="N37" s="64">
        <v>0</v>
      </c>
      <c r="O37" s="36">
        <v>0</v>
      </c>
      <c r="P37" s="67">
        <v>31066208485</v>
      </c>
      <c r="Q37" s="46">
        <v>0</v>
      </c>
      <c r="R37" s="47">
        <v>0</v>
      </c>
      <c r="S37" s="41"/>
      <c r="T37" s="42">
        <f t="shared" si="4"/>
        <v>5365385</v>
      </c>
      <c r="U37" s="37">
        <f t="shared" si="5"/>
        <v>652385</v>
      </c>
      <c r="V37" s="37">
        <v>652385</v>
      </c>
      <c r="W37" s="74">
        <v>0</v>
      </c>
      <c r="X37" s="48">
        <v>0</v>
      </c>
      <c r="Y37" s="75">
        <v>0</v>
      </c>
      <c r="Z37" s="67">
        <v>652385</v>
      </c>
      <c r="AA37" s="37">
        <v>4713000</v>
      </c>
      <c r="AB37" s="37">
        <v>4713000</v>
      </c>
      <c r="AC37" s="72">
        <v>0</v>
      </c>
      <c r="AD37" s="37">
        <v>4658500</v>
      </c>
      <c r="AE37" s="75">
        <v>0</v>
      </c>
      <c r="AF37" s="67">
        <v>54500</v>
      </c>
      <c r="AG37" s="46">
        <v>0</v>
      </c>
      <c r="AH37" s="40">
        <v>0</v>
      </c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</row>
    <row r="38" spans="1:56" s="28" customFormat="1" ht="13.8" x14ac:dyDescent="0.3">
      <c r="A38" s="30"/>
      <c r="B38" s="31" t="s">
        <v>10</v>
      </c>
      <c r="C38" s="34">
        <f t="shared" si="9"/>
        <v>655156714713</v>
      </c>
      <c r="D38" s="35">
        <f t="shared" si="10"/>
        <v>655156714713</v>
      </c>
      <c r="E38" s="35">
        <v>655156714713</v>
      </c>
      <c r="F38" s="64">
        <v>0</v>
      </c>
      <c r="G38" s="36">
        <v>0</v>
      </c>
      <c r="H38" s="67">
        <v>655156714713</v>
      </c>
      <c r="I38" s="36">
        <v>0</v>
      </c>
      <c r="J38" s="41"/>
      <c r="K38" s="34">
        <f t="shared" si="7"/>
        <v>31524809372</v>
      </c>
      <c r="L38" s="35">
        <f t="shared" si="8"/>
        <v>31524809372</v>
      </c>
      <c r="M38" s="35">
        <v>31524809372</v>
      </c>
      <c r="N38" s="64">
        <v>0</v>
      </c>
      <c r="O38" s="36">
        <v>0</v>
      </c>
      <c r="P38" s="67">
        <v>31524809372</v>
      </c>
      <c r="Q38" s="46">
        <v>0</v>
      </c>
      <c r="R38" s="47">
        <v>0</v>
      </c>
      <c r="S38" s="41"/>
      <c r="T38" s="42">
        <f t="shared" si="4"/>
        <v>5987707</v>
      </c>
      <c r="U38" s="37">
        <f t="shared" si="5"/>
        <v>456207</v>
      </c>
      <c r="V38" s="37">
        <v>456207</v>
      </c>
      <c r="W38" s="74">
        <v>0</v>
      </c>
      <c r="X38" s="48">
        <v>0</v>
      </c>
      <c r="Y38" s="75">
        <v>0</v>
      </c>
      <c r="Z38" s="67">
        <v>456207</v>
      </c>
      <c r="AA38" s="37">
        <v>5531500</v>
      </c>
      <c r="AB38" s="37">
        <v>5531500</v>
      </c>
      <c r="AC38" s="72">
        <v>0</v>
      </c>
      <c r="AD38" s="37">
        <v>5523000</v>
      </c>
      <c r="AE38" s="75">
        <v>0</v>
      </c>
      <c r="AF38" s="67">
        <v>8500</v>
      </c>
      <c r="AG38" s="46">
        <v>0</v>
      </c>
      <c r="AH38" s="40">
        <v>0</v>
      </c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</row>
    <row r="39" spans="1:56" s="28" customFormat="1" ht="13.8" x14ac:dyDescent="0.3">
      <c r="A39" s="30"/>
      <c r="B39" s="31" t="s">
        <v>34</v>
      </c>
      <c r="C39" s="34">
        <f t="shared" si="9"/>
        <v>596939640155</v>
      </c>
      <c r="D39" s="35">
        <f t="shared" si="10"/>
        <v>596939640155</v>
      </c>
      <c r="E39" s="35">
        <v>596939640155</v>
      </c>
      <c r="F39" s="64">
        <v>0</v>
      </c>
      <c r="G39" s="36">
        <v>0</v>
      </c>
      <c r="H39" s="67">
        <v>596939640155</v>
      </c>
      <c r="I39" s="36">
        <v>0</v>
      </c>
      <c r="J39" s="41"/>
      <c r="K39" s="34">
        <f t="shared" si="7"/>
        <v>31789682214</v>
      </c>
      <c r="L39" s="35">
        <f t="shared" si="8"/>
        <v>31789682214</v>
      </c>
      <c r="M39" s="35">
        <v>31789682214</v>
      </c>
      <c r="N39" s="64">
        <v>0</v>
      </c>
      <c r="O39" s="36">
        <v>0</v>
      </c>
      <c r="P39" s="67">
        <v>31789682214</v>
      </c>
      <c r="Q39" s="46">
        <v>0</v>
      </c>
      <c r="R39" s="47">
        <v>0</v>
      </c>
      <c r="S39" s="41"/>
      <c r="T39" s="42">
        <f t="shared" si="4"/>
        <v>6424911</v>
      </c>
      <c r="U39" s="37">
        <f t="shared" si="5"/>
        <v>601311</v>
      </c>
      <c r="V39" s="37">
        <v>601311</v>
      </c>
      <c r="W39" s="74">
        <v>0</v>
      </c>
      <c r="X39" s="48">
        <v>0</v>
      </c>
      <c r="Y39" s="75">
        <v>0</v>
      </c>
      <c r="Z39" s="67">
        <v>601311</v>
      </c>
      <c r="AA39" s="37">
        <v>5823600</v>
      </c>
      <c r="AB39" s="37">
        <v>5823600</v>
      </c>
      <c r="AC39" s="72">
        <v>0</v>
      </c>
      <c r="AD39" s="37">
        <v>5794000</v>
      </c>
      <c r="AE39" s="75">
        <v>0</v>
      </c>
      <c r="AF39" s="67">
        <v>29600</v>
      </c>
      <c r="AG39" s="46">
        <v>0</v>
      </c>
      <c r="AH39" s="40">
        <v>0</v>
      </c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</row>
    <row r="40" spans="1:56" s="28" customFormat="1" ht="13.8" x14ac:dyDescent="0.3">
      <c r="A40" s="30"/>
      <c r="B40" s="31" t="s">
        <v>12</v>
      </c>
      <c r="C40" s="34">
        <f t="shared" si="9"/>
        <v>603899307911</v>
      </c>
      <c r="D40" s="35">
        <f t="shared" si="10"/>
        <v>603899307911</v>
      </c>
      <c r="E40" s="35">
        <v>603899307911</v>
      </c>
      <c r="F40" s="64">
        <v>0</v>
      </c>
      <c r="G40" s="36">
        <v>0</v>
      </c>
      <c r="H40" s="67">
        <v>603899307911</v>
      </c>
      <c r="I40" s="36">
        <v>0</v>
      </c>
      <c r="J40" s="41"/>
      <c r="K40" s="34">
        <f t="shared" si="7"/>
        <v>31904583697</v>
      </c>
      <c r="L40" s="35">
        <f t="shared" si="8"/>
        <v>31904583697</v>
      </c>
      <c r="M40" s="35">
        <v>31904583697</v>
      </c>
      <c r="N40" s="64">
        <v>0</v>
      </c>
      <c r="O40" s="36">
        <v>0</v>
      </c>
      <c r="P40" s="67">
        <v>31904583697</v>
      </c>
      <c r="Q40" s="46">
        <v>0</v>
      </c>
      <c r="R40" s="47">
        <v>0</v>
      </c>
      <c r="S40" s="41"/>
      <c r="T40" s="42">
        <f t="shared" si="4"/>
        <v>6736671</v>
      </c>
      <c r="U40" s="37">
        <f t="shared" si="5"/>
        <v>512171</v>
      </c>
      <c r="V40" s="37">
        <v>512171</v>
      </c>
      <c r="W40" s="74">
        <v>0</v>
      </c>
      <c r="X40" s="48">
        <v>0</v>
      </c>
      <c r="Y40" s="75">
        <v>0</v>
      </c>
      <c r="Z40" s="67">
        <v>512171</v>
      </c>
      <c r="AA40" s="37">
        <v>6224500</v>
      </c>
      <c r="AB40" s="37">
        <v>6224500</v>
      </c>
      <c r="AC40" s="72">
        <v>0</v>
      </c>
      <c r="AD40" s="37">
        <v>6177500</v>
      </c>
      <c r="AE40" s="75">
        <v>0</v>
      </c>
      <c r="AF40" s="67">
        <v>47000</v>
      </c>
      <c r="AG40" s="46">
        <v>0</v>
      </c>
      <c r="AH40" s="40">
        <v>0</v>
      </c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</row>
    <row r="41" spans="1:56" s="28" customFormat="1" ht="13.8" x14ac:dyDescent="0.3">
      <c r="A41" s="30"/>
      <c r="B41" s="31" t="s">
        <v>13</v>
      </c>
      <c r="C41" s="34">
        <f t="shared" si="9"/>
        <v>684716748497</v>
      </c>
      <c r="D41" s="35">
        <f t="shared" si="10"/>
        <v>684716748497</v>
      </c>
      <c r="E41" s="35">
        <v>684716748497</v>
      </c>
      <c r="F41" s="64">
        <v>0</v>
      </c>
      <c r="G41" s="36">
        <v>0</v>
      </c>
      <c r="H41" s="67">
        <v>684716748497</v>
      </c>
      <c r="I41" s="36">
        <v>0</v>
      </c>
      <c r="J41" s="41"/>
      <c r="K41" s="34">
        <f t="shared" si="7"/>
        <v>34793220581</v>
      </c>
      <c r="L41" s="35">
        <f t="shared" si="8"/>
        <v>34793220581</v>
      </c>
      <c r="M41" s="35">
        <v>34793220581</v>
      </c>
      <c r="N41" s="64">
        <v>0</v>
      </c>
      <c r="O41" s="36">
        <v>0</v>
      </c>
      <c r="P41" s="67">
        <v>34793220581</v>
      </c>
      <c r="Q41" s="46">
        <v>0</v>
      </c>
      <c r="R41" s="47">
        <v>0</v>
      </c>
      <c r="S41" s="41"/>
      <c r="T41" s="42">
        <f t="shared" si="4"/>
        <v>5823008</v>
      </c>
      <c r="U41" s="37">
        <f t="shared" si="5"/>
        <v>438308</v>
      </c>
      <c r="V41" s="37">
        <v>438308</v>
      </c>
      <c r="W41" s="74">
        <v>0</v>
      </c>
      <c r="X41" s="48">
        <v>0</v>
      </c>
      <c r="Y41" s="75">
        <v>0</v>
      </c>
      <c r="Z41" s="67">
        <v>438308</v>
      </c>
      <c r="AA41" s="37">
        <v>5384700</v>
      </c>
      <c r="AB41" s="37">
        <v>5384700</v>
      </c>
      <c r="AC41" s="72">
        <v>0</v>
      </c>
      <c r="AD41" s="37">
        <v>5366700</v>
      </c>
      <c r="AE41" s="75">
        <v>0</v>
      </c>
      <c r="AF41" s="67">
        <v>18000</v>
      </c>
      <c r="AG41" s="46">
        <v>0</v>
      </c>
      <c r="AH41" s="40">
        <v>0</v>
      </c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</row>
    <row r="42" spans="1:56" s="28" customFormat="1" ht="13.8" x14ac:dyDescent="0.3">
      <c r="A42" s="30"/>
      <c r="B42" s="31" t="s">
        <v>14</v>
      </c>
      <c r="C42" s="34">
        <f t="shared" si="9"/>
        <v>705924102613</v>
      </c>
      <c r="D42" s="35">
        <f t="shared" si="10"/>
        <v>705924102613</v>
      </c>
      <c r="E42" s="35">
        <v>705924102613</v>
      </c>
      <c r="F42" s="64">
        <v>0</v>
      </c>
      <c r="G42" s="36">
        <v>0</v>
      </c>
      <c r="H42" s="67">
        <v>705924102613</v>
      </c>
      <c r="I42" s="36">
        <v>0</v>
      </c>
      <c r="J42" s="41"/>
      <c r="K42" s="34">
        <f t="shared" si="7"/>
        <v>32614503643</v>
      </c>
      <c r="L42" s="35">
        <f t="shared" si="8"/>
        <v>32614503643</v>
      </c>
      <c r="M42" s="35">
        <v>32614503643</v>
      </c>
      <c r="N42" s="64">
        <v>0</v>
      </c>
      <c r="O42" s="36">
        <v>0</v>
      </c>
      <c r="P42" s="67">
        <v>32614503643</v>
      </c>
      <c r="Q42" s="46">
        <v>0</v>
      </c>
      <c r="R42" s="47">
        <v>0</v>
      </c>
      <c r="S42" s="41"/>
      <c r="T42" s="42">
        <f t="shared" si="4"/>
        <v>6704850</v>
      </c>
      <c r="U42" s="37">
        <f t="shared" si="5"/>
        <v>379650</v>
      </c>
      <c r="V42" s="37">
        <v>379650</v>
      </c>
      <c r="W42" s="74">
        <v>0</v>
      </c>
      <c r="X42" s="48">
        <v>0</v>
      </c>
      <c r="Y42" s="75">
        <v>0</v>
      </c>
      <c r="Z42" s="67">
        <v>379650</v>
      </c>
      <c r="AA42" s="37">
        <v>6325200</v>
      </c>
      <c r="AB42" s="37">
        <v>6325200</v>
      </c>
      <c r="AC42" s="72">
        <v>0</v>
      </c>
      <c r="AD42" s="37">
        <v>6291700</v>
      </c>
      <c r="AE42" s="75">
        <v>0</v>
      </c>
      <c r="AF42" s="67">
        <v>33500</v>
      </c>
      <c r="AG42" s="46">
        <v>0</v>
      </c>
      <c r="AH42" s="40">
        <v>0</v>
      </c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</row>
    <row r="43" spans="1:56" s="28" customFormat="1" ht="13.8" x14ac:dyDescent="0.3">
      <c r="A43" s="30"/>
      <c r="B43" s="31" t="s">
        <v>15</v>
      </c>
      <c r="C43" s="34">
        <f t="shared" si="9"/>
        <v>724001321735</v>
      </c>
      <c r="D43" s="35">
        <f t="shared" si="10"/>
        <v>724001321735</v>
      </c>
      <c r="E43" s="35">
        <v>724001321735</v>
      </c>
      <c r="F43" s="64">
        <v>0</v>
      </c>
      <c r="G43" s="36">
        <v>0</v>
      </c>
      <c r="H43" s="67">
        <v>724001321735</v>
      </c>
      <c r="I43" s="36">
        <v>0</v>
      </c>
      <c r="J43" s="41"/>
      <c r="K43" s="34">
        <f t="shared" si="7"/>
        <v>31152176166</v>
      </c>
      <c r="L43" s="35">
        <f t="shared" si="8"/>
        <v>31152176166</v>
      </c>
      <c r="M43" s="35">
        <v>31152176166</v>
      </c>
      <c r="N43" s="64">
        <v>0</v>
      </c>
      <c r="O43" s="36">
        <v>0</v>
      </c>
      <c r="P43" s="67">
        <v>31152176166</v>
      </c>
      <c r="Q43" s="46">
        <v>0</v>
      </c>
      <c r="R43" s="47">
        <v>0</v>
      </c>
      <c r="S43" s="41"/>
      <c r="T43" s="42">
        <f t="shared" si="4"/>
        <v>6362676</v>
      </c>
      <c r="U43" s="37">
        <f t="shared" si="5"/>
        <v>360176</v>
      </c>
      <c r="V43" s="37">
        <v>360176</v>
      </c>
      <c r="W43" s="74">
        <v>0</v>
      </c>
      <c r="X43" s="48">
        <v>0</v>
      </c>
      <c r="Y43" s="75">
        <v>0</v>
      </c>
      <c r="Z43" s="67">
        <v>360176</v>
      </c>
      <c r="AA43" s="37">
        <v>6002500</v>
      </c>
      <c r="AB43" s="37">
        <v>6002500</v>
      </c>
      <c r="AC43" s="72">
        <v>0</v>
      </c>
      <c r="AD43" s="37">
        <v>5991300</v>
      </c>
      <c r="AE43" s="75">
        <v>0</v>
      </c>
      <c r="AF43" s="67">
        <v>11200</v>
      </c>
      <c r="AG43" s="46">
        <v>0</v>
      </c>
      <c r="AH43" s="40">
        <v>0</v>
      </c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</row>
    <row r="44" spans="1:56" s="29" customFormat="1" ht="13.8" x14ac:dyDescent="0.3">
      <c r="A44" s="30"/>
      <c r="B44" s="31" t="s">
        <v>16</v>
      </c>
      <c r="C44" s="34">
        <f t="shared" ref="C44:C64" si="11">D44+I44</f>
        <v>767010257022</v>
      </c>
      <c r="D44" s="35">
        <f t="shared" ref="D44:D46" si="12">E44+F44</f>
        <v>767010257022</v>
      </c>
      <c r="E44" s="35">
        <v>767010257022</v>
      </c>
      <c r="F44" s="64">
        <v>0</v>
      </c>
      <c r="G44" s="36">
        <v>0</v>
      </c>
      <c r="H44" s="67">
        <v>767010257022</v>
      </c>
      <c r="I44" s="36">
        <v>0</v>
      </c>
      <c r="J44" s="41"/>
      <c r="K44" s="34">
        <f t="shared" si="7"/>
        <v>35061106682</v>
      </c>
      <c r="L44" s="35">
        <f t="shared" si="8"/>
        <v>35061106682</v>
      </c>
      <c r="M44" s="35">
        <v>35061106682</v>
      </c>
      <c r="N44" s="64">
        <v>0</v>
      </c>
      <c r="O44" s="36">
        <v>0</v>
      </c>
      <c r="P44" s="67">
        <v>35061106682</v>
      </c>
      <c r="Q44" s="46">
        <v>0</v>
      </c>
      <c r="R44" s="47">
        <v>0</v>
      </c>
      <c r="S44" s="41"/>
      <c r="T44" s="42">
        <f t="shared" ref="T44:T49" si="13">U44+AA44+AH44</f>
        <v>2931959</v>
      </c>
      <c r="U44" s="59">
        <f t="shared" ref="U44:U49" si="14">X44+Y44+Z44</f>
        <v>332859</v>
      </c>
      <c r="V44" s="37">
        <v>332859</v>
      </c>
      <c r="W44" s="74">
        <v>0</v>
      </c>
      <c r="X44" s="48">
        <v>0</v>
      </c>
      <c r="Y44" s="75">
        <v>0</v>
      </c>
      <c r="Z44" s="67">
        <v>332859</v>
      </c>
      <c r="AA44" s="59">
        <v>2599100</v>
      </c>
      <c r="AB44" s="37">
        <v>2599100</v>
      </c>
      <c r="AC44" s="72">
        <v>0</v>
      </c>
      <c r="AD44" s="37">
        <v>2585100</v>
      </c>
      <c r="AE44" s="75">
        <v>0</v>
      </c>
      <c r="AF44" s="67">
        <v>14000</v>
      </c>
      <c r="AG44" s="46">
        <v>0</v>
      </c>
      <c r="AH44" s="40">
        <v>0</v>
      </c>
      <c r="AI44" s="44"/>
      <c r="AJ44" s="45"/>
      <c r="AK44" s="45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28"/>
      <c r="AX44" s="28"/>
      <c r="AY44" s="28"/>
      <c r="AZ44" s="28"/>
      <c r="BA44" s="28"/>
      <c r="BB44" s="28"/>
      <c r="BC44" s="28"/>
      <c r="BD44" s="28"/>
    </row>
    <row r="45" spans="1:56" s="29" customFormat="1" ht="13.8" x14ac:dyDescent="0.3">
      <c r="A45" s="30"/>
      <c r="B45" s="31" t="s">
        <v>17</v>
      </c>
      <c r="C45" s="34">
        <f t="shared" si="11"/>
        <v>759582635496</v>
      </c>
      <c r="D45" s="35">
        <f t="shared" si="12"/>
        <v>759582635496</v>
      </c>
      <c r="E45" s="35">
        <v>759582635496</v>
      </c>
      <c r="F45" s="64">
        <v>0</v>
      </c>
      <c r="G45" s="36">
        <v>0</v>
      </c>
      <c r="H45" s="67">
        <v>759582635496</v>
      </c>
      <c r="I45" s="36">
        <v>0</v>
      </c>
      <c r="J45" s="41"/>
      <c r="K45" s="34">
        <f t="shared" si="7"/>
        <v>34574137817</v>
      </c>
      <c r="L45" s="35">
        <f t="shared" si="8"/>
        <v>34574137817</v>
      </c>
      <c r="M45" s="35">
        <v>34574137817</v>
      </c>
      <c r="N45" s="64">
        <v>0</v>
      </c>
      <c r="O45" s="36">
        <v>0</v>
      </c>
      <c r="P45" s="67">
        <v>34574137817</v>
      </c>
      <c r="Q45" s="46">
        <v>0</v>
      </c>
      <c r="R45" s="47">
        <v>0</v>
      </c>
      <c r="S45" s="41"/>
      <c r="T45" s="42">
        <f t="shared" si="13"/>
        <v>2378758</v>
      </c>
      <c r="U45" s="59">
        <f t="shared" si="14"/>
        <v>423858</v>
      </c>
      <c r="V45" s="37">
        <v>423858</v>
      </c>
      <c r="W45" s="74">
        <v>0</v>
      </c>
      <c r="X45" s="48">
        <v>0</v>
      </c>
      <c r="Y45" s="75">
        <v>0</v>
      </c>
      <c r="Z45" s="67">
        <v>423858</v>
      </c>
      <c r="AA45" s="59">
        <v>1954900</v>
      </c>
      <c r="AB45" s="37">
        <v>1954900</v>
      </c>
      <c r="AC45" s="72">
        <v>0</v>
      </c>
      <c r="AD45" s="37">
        <v>1950400</v>
      </c>
      <c r="AE45" s="75">
        <v>0</v>
      </c>
      <c r="AF45" s="67">
        <v>4500</v>
      </c>
      <c r="AG45" s="46">
        <v>0</v>
      </c>
      <c r="AH45" s="40">
        <v>0</v>
      </c>
      <c r="AI45" s="44"/>
      <c r="AJ45" s="45"/>
      <c r="AK45" s="45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28"/>
      <c r="AX45" s="28"/>
      <c r="AY45" s="28"/>
      <c r="AZ45" s="28"/>
      <c r="BA45" s="28"/>
      <c r="BB45" s="28"/>
      <c r="BC45" s="28"/>
      <c r="BD45" s="28"/>
    </row>
    <row r="46" spans="1:56" s="28" customFormat="1" thickBot="1" x14ac:dyDescent="0.35">
      <c r="A46" s="32"/>
      <c r="B46" s="33" t="s">
        <v>18</v>
      </c>
      <c r="C46" s="49">
        <f t="shared" si="11"/>
        <v>795329549364</v>
      </c>
      <c r="D46" s="50">
        <f t="shared" si="12"/>
        <v>795329549364</v>
      </c>
      <c r="E46" s="50">
        <v>795329549364</v>
      </c>
      <c r="F46" s="65">
        <v>0</v>
      </c>
      <c r="G46" s="51">
        <v>0</v>
      </c>
      <c r="H46" s="68">
        <v>795329549364</v>
      </c>
      <c r="I46" s="51">
        <v>0</v>
      </c>
      <c r="J46" s="41"/>
      <c r="K46" s="49">
        <f t="shared" si="7"/>
        <v>42001496322</v>
      </c>
      <c r="L46" s="50">
        <f t="shared" si="8"/>
        <v>42001496322</v>
      </c>
      <c r="M46" s="50">
        <v>42001496322</v>
      </c>
      <c r="N46" s="65">
        <v>0</v>
      </c>
      <c r="O46" s="51">
        <v>0</v>
      </c>
      <c r="P46" s="68">
        <v>42001496322</v>
      </c>
      <c r="Q46" s="53">
        <v>0</v>
      </c>
      <c r="R46" s="54">
        <v>0</v>
      </c>
      <c r="S46" s="41"/>
      <c r="T46" s="55">
        <f t="shared" si="13"/>
        <v>2645450</v>
      </c>
      <c r="U46" s="52">
        <f t="shared" si="14"/>
        <v>280750</v>
      </c>
      <c r="V46" s="52">
        <v>280750</v>
      </c>
      <c r="W46" s="76">
        <v>0</v>
      </c>
      <c r="X46" s="56">
        <v>0</v>
      </c>
      <c r="Y46" s="77">
        <v>0</v>
      </c>
      <c r="Z46" s="68">
        <v>280750</v>
      </c>
      <c r="AA46" s="52">
        <v>2364700</v>
      </c>
      <c r="AB46" s="52">
        <v>2364700</v>
      </c>
      <c r="AC46" s="80">
        <v>0</v>
      </c>
      <c r="AD46" s="52">
        <v>2353700</v>
      </c>
      <c r="AE46" s="77">
        <v>0</v>
      </c>
      <c r="AF46" s="68">
        <v>11000</v>
      </c>
      <c r="AG46" s="53">
        <v>0</v>
      </c>
      <c r="AH46" s="57">
        <v>0</v>
      </c>
      <c r="AI46" s="44"/>
      <c r="AJ46" s="45"/>
      <c r="AK46" s="45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</row>
    <row r="47" spans="1:56" s="29" customFormat="1" ht="13.8" x14ac:dyDescent="0.3">
      <c r="A47" s="26">
        <v>2019</v>
      </c>
      <c r="B47" s="27" t="s">
        <v>7</v>
      </c>
      <c r="C47" s="34">
        <f t="shared" si="11"/>
        <v>900547691928</v>
      </c>
      <c r="D47" s="35">
        <v>900547691928</v>
      </c>
      <c r="E47" s="63">
        <v>900547691928</v>
      </c>
      <c r="F47" s="64" t="s">
        <v>37</v>
      </c>
      <c r="G47" s="66" t="s">
        <v>37</v>
      </c>
      <c r="H47" s="67">
        <v>900547691928</v>
      </c>
      <c r="I47" s="36">
        <v>0</v>
      </c>
      <c r="J47" s="38"/>
      <c r="K47" s="34">
        <f t="shared" si="7"/>
        <v>28433062075</v>
      </c>
      <c r="L47" s="35">
        <f t="shared" si="8"/>
        <v>28433062075</v>
      </c>
      <c r="M47" s="63">
        <v>28433062075</v>
      </c>
      <c r="N47" s="64">
        <v>0</v>
      </c>
      <c r="O47" s="66">
        <v>0</v>
      </c>
      <c r="P47" s="67">
        <v>28433062075</v>
      </c>
      <c r="Q47" s="39">
        <v>0</v>
      </c>
      <c r="R47" s="40">
        <v>0</v>
      </c>
      <c r="S47" s="41"/>
      <c r="T47" s="42">
        <f t="shared" si="13"/>
        <v>2170487</v>
      </c>
      <c r="U47" s="37">
        <f t="shared" si="14"/>
        <v>224387</v>
      </c>
      <c r="V47" s="37">
        <v>224387</v>
      </c>
      <c r="W47" s="72">
        <v>0</v>
      </c>
      <c r="X47" s="43">
        <v>0</v>
      </c>
      <c r="Y47" s="73">
        <v>0</v>
      </c>
      <c r="Z47" s="67">
        <v>224387</v>
      </c>
      <c r="AA47" s="37">
        <f t="shared" ref="AA47:AA64" si="15">AD47+AE47+AF47</f>
        <v>1946100</v>
      </c>
      <c r="AB47" s="37">
        <v>1946100</v>
      </c>
      <c r="AC47" s="72">
        <v>0</v>
      </c>
      <c r="AD47" s="37">
        <v>1936600</v>
      </c>
      <c r="AE47" s="73">
        <v>0</v>
      </c>
      <c r="AF47" s="67">
        <v>9500</v>
      </c>
      <c r="AG47" s="39">
        <v>0</v>
      </c>
      <c r="AH47" s="40">
        <v>0</v>
      </c>
      <c r="AI47" s="44"/>
      <c r="AJ47" s="45"/>
      <c r="AK47" s="45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28"/>
      <c r="AX47" s="28"/>
      <c r="AY47" s="28"/>
      <c r="AZ47" s="28"/>
      <c r="BA47" s="28"/>
      <c r="BB47" s="28"/>
      <c r="BC47" s="28"/>
      <c r="BD47" s="28"/>
    </row>
    <row r="48" spans="1:56" s="28" customFormat="1" ht="13.8" x14ac:dyDescent="0.3">
      <c r="A48" s="30"/>
      <c r="B48" s="31" t="s">
        <v>8</v>
      </c>
      <c r="C48" s="34">
        <f t="shared" si="11"/>
        <v>869424067728</v>
      </c>
      <c r="D48" s="35">
        <v>869424067728</v>
      </c>
      <c r="E48" s="35">
        <v>869424067728</v>
      </c>
      <c r="F48" s="64" t="s">
        <v>37</v>
      </c>
      <c r="G48" s="36" t="s">
        <v>37</v>
      </c>
      <c r="H48" s="67">
        <v>869424067728</v>
      </c>
      <c r="I48" s="36">
        <v>0</v>
      </c>
      <c r="J48" s="41"/>
      <c r="K48" s="34">
        <f t="shared" si="7"/>
        <v>30682488610</v>
      </c>
      <c r="L48" s="35">
        <f t="shared" si="8"/>
        <v>30682488610</v>
      </c>
      <c r="M48" s="35">
        <v>30682488610</v>
      </c>
      <c r="N48" s="64">
        <v>0</v>
      </c>
      <c r="O48" s="36">
        <v>0</v>
      </c>
      <c r="P48" s="67">
        <v>30682488610</v>
      </c>
      <c r="Q48" s="46">
        <v>0</v>
      </c>
      <c r="R48" s="47">
        <v>0</v>
      </c>
      <c r="S48" s="41"/>
      <c r="T48" s="42">
        <f t="shared" si="13"/>
        <v>2467641</v>
      </c>
      <c r="U48" s="37">
        <f t="shared" si="14"/>
        <v>121141</v>
      </c>
      <c r="V48" s="37">
        <v>121141</v>
      </c>
      <c r="W48" s="74">
        <v>0</v>
      </c>
      <c r="X48" s="48">
        <v>0</v>
      </c>
      <c r="Y48" s="75">
        <v>0</v>
      </c>
      <c r="Z48" s="67">
        <v>121141</v>
      </c>
      <c r="AA48" s="37">
        <f t="shared" si="15"/>
        <v>2346500</v>
      </c>
      <c r="AB48" s="37">
        <v>2346500</v>
      </c>
      <c r="AC48" s="72">
        <v>0</v>
      </c>
      <c r="AD48" s="37">
        <v>2324700</v>
      </c>
      <c r="AE48" s="75">
        <v>0</v>
      </c>
      <c r="AF48" s="67">
        <v>21800</v>
      </c>
      <c r="AG48" s="46">
        <v>0</v>
      </c>
      <c r="AH48" s="40">
        <v>0</v>
      </c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</row>
    <row r="49" spans="1:56" s="28" customFormat="1" ht="13.8" x14ac:dyDescent="0.3">
      <c r="A49" s="30"/>
      <c r="B49" s="31" t="s">
        <v>9</v>
      </c>
      <c r="C49" s="34">
        <f t="shared" si="11"/>
        <v>1011189933948</v>
      </c>
      <c r="D49" s="35">
        <v>1011189933948</v>
      </c>
      <c r="E49" s="35">
        <v>1011189933948</v>
      </c>
      <c r="F49" s="64" t="s">
        <v>37</v>
      </c>
      <c r="G49" s="36" t="s">
        <v>37</v>
      </c>
      <c r="H49" s="67">
        <v>1011189933948</v>
      </c>
      <c r="I49" s="36">
        <v>0</v>
      </c>
      <c r="J49" s="41"/>
      <c r="K49" s="34">
        <f t="shared" si="7"/>
        <v>33384624789</v>
      </c>
      <c r="L49" s="35">
        <f t="shared" si="8"/>
        <v>33384624789</v>
      </c>
      <c r="M49" s="35">
        <v>33384624789</v>
      </c>
      <c r="N49" s="64">
        <v>0</v>
      </c>
      <c r="O49" s="36">
        <v>0</v>
      </c>
      <c r="P49" s="67">
        <v>33384624789</v>
      </c>
      <c r="Q49" s="46">
        <v>0</v>
      </c>
      <c r="R49" s="47">
        <v>0</v>
      </c>
      <c r="S49" s="41"/>
      <c r="T49" s="42">
        <f t="shared" si="13"/>
        <v>2453683</v>
      </c>
      <c r="U49" s="37">
        <f t="shared" si="14"/>
        <v>118983</v>
      </c>
      <c r="V49" s="37">
        <v>118983</v>
      </c>
      <c r="W49" s="74">
        <v>0</v>
      </c>
      <c r="X49" s="48">
        <v>0</v>
      </c>
      <c r="Y49" s="75">
        <v>0</v>
      </c>
      <c r="Z49" s="67">
        <v>118983</v>
      </c>
      <c r="AA49" s="37">
        <f t="shared" si="15"/>
        <v>2334700</v>
      </c>
      <c r="AB49" s="37">
        <v>2334700</v>
      </c>
      <c r="AC49" s="72">
        <v>0</v>
      </c>
      <c r="AD49" s="37">
        <v>2324200</v>
      </c>
      <c r="AE49" s="75">
        <v>0</v>
      </c>
      <c r="AF49" s="67">
        <v>10500</v>
      </c>
      <c r="AG49" s="46">
        <v>0</v>
      </c>
      <c r="AH49" s="40">
        <v>0</v>
      </c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</row>
    <row r="50" spans="1:56" s="28" customFormat="1" ht="13.8" x14ac:dyDescent="0.3">
      <c r="A50" s="30"/>
      <c r="B50" s="31" t="s">
        <v>10</v>
      </c>
      <c r="C50" s="34">
        <f t="shared" si="11"/>
        <v>960690118105</v>
      </c>
      <c r="D50" s="35">
        <v>960690118105</v>
      </c>
      <c r="E50" s="35">
        <v>960690118105</v>
      </c>
      <c r="F50" s="64" t="s">
        <v>37</v>
      </c>
      <c r="G50" s="36" t="s">
        <v>37</v>
      </c>
      <c r="H50" s="67">
        <v>960690118105</v>
      </c>
      <c r="I50" s="36">
        <v>0</v>
      </c>
      <c r="J50" s="41"/>
      <c r="K50" s="34">
        <f t="shared" si="7"/>
        <v>35519830346</v>
      </c>
      <c r="L50" s="35">
        <f t="shared" si="8"/>
        <v>35519830346</v>
      </c>
      <c r="M50" s="35">
        <v>35519830346</v>
      </c>
      <c r="N50" s="64">
        <v>0</v>
      </c>
      <c r="O50" s="36">
        <v>0</v>
      </c>
      <c r="P50" s="67">
        <v>35519830346</v>
      </c>
      <c r="Q50" s="46">
        <v>0</v>
      </c>
      <c r="R50" s="47">
        <v>0</v>
      </c>
      <c r="S50" s="41"/>
      <c r="T50" s="42">
        <f t="shared" ref="T50:T64" si="16">U50+AA50+AH50</f>
        <v>2867092</v>
      </c>
      <c r="U50" s="37">
        <f t="shared" ref="U50:U52" si="17">X50+Y50+Z50</f>
        <v>21392</v>
      </c>
      <c r="V50" s="37">
        <v>21392</v>
      </c>
      <c r="W50" s="74">
        <v>0</v>
      </c>
      <c r="X50" s="48">
        <v>0</v>
      </c>
      <c r="Y50" s="75">
        <v>0</v>
      </c>
      <c r="Z50" s="67">
        <v>21392</v>
      </c>
      <c r="AA50" s="37">
        <f t="shared" si="15"/>
        <v>2845700</v>
      </c>
      <c r="AB50" s="37">
        <v>2845700</v>
      </c>
      <c r="AC50" s="75">
        <v>0</v>
      </c>
      <c r="AD50" s="37">
        <v>2841900</v>
      </c>
      <c r="AE50" s="75">
        <v>0</v>
      </c>
      <c r="AF50" s="67">
        <v>3800</v>
      </c>
      <c r="AG50" s="46">
        <v>0</v>
      </c>
      <c r="AH50" s="40">
        <v>0</v>
      </c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</row>
    <row r="51" spans="1:56" s="28" customFormat="1" ht="13.8" x14ac:dyDescent="0.3">
      <c r="A51" s="30"/>
      <c r="B51" s="31" t="s">
        <v>34</v>
      </c>
      <c r="C51" s="34">
        <f t="shared" si="11"/>
        <v>1016317943318</v>
      </c>
      <c r="D51" s="35">
        <v>1016317943318</v>
      </c>
      <c r="E51" s="35">
        <v>1016317943318</v>
      </c>
      <c r="F51" s="64" t="s">
        <v>37</v>
      </c>
      <c r="G51" s="36" t="s">
        <v>37</v>
      </c>
      <c r="H51" s="67">
        <v>1016317943318</v>
      </c>
      <c r="I51" s="36">
        <v>0</v>
      </c>
      <c r="J51" s="41"/>
      <c r="K51" s="34">
        <f t="shared" si="7"/>
        <v>35935472743</v>
      </c>
      <c r="L51" s="35">
        <f t="shared" si="8"/>
        <v>35935472743</v>
      </c>
      <c r="M51" s="35">
        <v>35935472743</v>
      </c>
      <c r="N51" s="64">
        <v>0</v>
      </c>
      <c r="O51" s="36">
        <v>0</v>
      </c>
      <c r="P51" s="67">
        <v>35935472743</v>
      </c>
      <c r="Q51" s="46">
        <v>0</v>
      </c>
      <c r="R51" s="47">
        <v>0</v>
      </c>
      <c r="S51" s="41"/>
      <c r="T51" s="42">
        <f t="shared" si="16"/>
        <v>2243890</v>
      </c>
      <c r="U51" s="37">
        <f t="shared" si="17"/>
        <v>5890</v>
      </c>
      <c r="V51" s="37">
        <v>5890</v>
      </c>
      <c r="W51" s="74">
        <v>0</v>
      </c>
      <c r="X51" s="48">
        <v>0</v>
      </c>
      <c r="Y51" s="75">
        <v>0</v>
      </c>
      <c r="Z51" s="67">
        <v>5890</v>
      </c>
      <c r="AA51" s="37">
        <f t="shared" si="15"/>
        <v>2238000</v>
      </c>
      <c r="AB51" s="37">
        <v>2238000</v>
      </c>
      <c r="AC51" s="75">
        <v>0</v>
      </c>
      <c r="AD51" s="37">
        <v>2235000</v>
      </c>
      <c r="AE51" s="75">
        <v>0</v>
      </c>
      <c r="AF51" s="67">
        <v>3000</v>
      </c>
      <c r="AG51" s="46">
        <v>0</v>
      </c>
      <c r="AH51" s="40">
        <v>0</v>
      </c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</row>
    <row r="52" spans="1:56" s="28" customFormat="1" ht="13.8" x14ac:dyDescent="0.3">
      <c r="A52" s="30"/>
      <c r="B52" s="31" t="s">
        <v>12</v>
      </c>
      <c r="C52" s="34">
        <f t="shared" si="11"/>
        <v>1021301985063</v>
      </c>
      <c r="D52" s="35">
        <v>1021301985063</v>
      </c>
      <c r="E52" s="35">
        <v>1021301985063</v>
      </c>
      <c r="F52" s="64" t="s">
        <v>37</v>
      </c>
      <c r="G52" s="36" t="s">
        <v>37</v>
      </c>
      <c r="H52" s="67">
        <v>1021301985063</v>
      </c>
      <c r="I52" s="36">
        <v>0</v>
      </c>
      <c r="J52" s="41"/>
      <c r="K52" s="34">
        <f t="shared" si="7"/>
        <v>31657172214</v>
      </c>
      <c r="L52" s="35">
        <f t="shared" si="8"/>
        <v>31657172214</v>
      </c>
      <c r="M52" s="35">
        <v>31657172214</v>
      </c>
      <c r="N52" s="64">
        <v>0</v>
      </c>
      <c r="O52" s="36">
        <v>0</v>
      </c>
      <c r="P52" s="67">
        <v>31657172214</v>
      </c>
      <c r="Q52" s="46">
        <v>0</v>
      </c>
      <c r="R52" s="47">
        <v>0</v>
      </c>
      <c r="S52" s="41"/>
      <c r="T52" s="42">
        <f t="shared" si="16"/>
        <v>2116473</v>
      </c>
      <c r="U52" s="37">
        <f t="shared" si="17"/>
        <v>1573</v>
      </c>
      <c r="V52" s="37">
        <v>1573</v>
      </c>
      <c r="W52" s="74">
        <v>0</v>
      </c>
      <c r="X52" s="48">
        <v>0</v>
      </c>
      <c r="Y52" s="75">
        <v>0</v>
      </c>
      <c r="Z52" s="67">
        <v>1573</v>
      </c>
      <c r="AA52" s="37">
        <f t="shared" si="15"/>
        <v>2114900</v>
      </c>
      <c r="AB52" s="37">
        <v>2114900</v>
      </c>
      <c r="AC52" s="75">
        <v>0</v>
      </c>
      <c r="AD52" s="37">
        <v>2112900</v>
      </c>
      <c r="AE52" s="75">
        <v>0</v>
      </c>
      <c r="AF52" s="67">
        <v>2000</v>
      </c>
      <c r="AG52" s="46">
        <v>0</v>
      </c>
      <c r="AH52" s="40">
        <v>0</v>
      </c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</row>
    <row r="53" spans="1:56" s="28" customFormat="1" ht="13.8" x14ac:dyDescent="0.3">
      <c r="A53" s="30"/>
      <c r="B53" s="31" t="s">
        <v>13</v>
      </c>
      <c r="C53" s="34">
        <f t="shared" si="11"/>
        <v>1200395591629</v>
      </c>
      <c r="D53" s="35">
        <v>1200395591629</v>
      </c>
      <c r="E53" s="35">
        <v>1200395591629</v>
      </c>
      <c r="F53" s="64" t="s">
        <v>37</v>
      </c>
      <c r="G53" s="36" t="s">
        <v>37</v>
      </c>
      <c r="H53" s="67">
        <v>1200395591629</v>
      </c>
      <c r="I53" s="36">
        <v>0</v>
      </c>
      <c r="J53" s="41"/>
      <c r="K53" s="34">
        <f t="shared" si="7"/>
        <v>39372297569</v>
      </c>
      <c r="L53" s="35">
        <v>39372297569</v>
      </c>
      <c r="M53" s="35">
        <v>39372297569</v>
      </c>
      <c r="N53" s="64">
        <v>0</v>
      </c>
      <c r="O53" s="36">
        <v>0</v>
      </c>
      <c r="P53" s="67">
        <v>39372297569</v>
      </c>
      <c r="Q53" s="46">
        <v>0</v>
      </c>
      <c r="R53" s="47">
        <v>0</v>
      </c>
      <c r="S53" s="41"/>
      <c r="T53" s="42">
        <f t="shared" si="16"/>
        <v>2362549</v>
      </c>
      <c r="U53" s="37">
        <v>8049</v>
      </c>
      <c r="V53" s="37">
        <v>8049</v>
      </c>
      <c r="W53" s="74">
        <v>0</v>
      </c>
      <c r="X53" s="48">
        <v>0</v>
      </c>
      <c r="Y53" s="75">
        <v>0</v>
      </c>
      <c r="Z53" s="67">
        <v>8049</v>
      </c>
      <c r="AA53" s="37">
        <f t="shared" si="15"/>
        <v>2354500</v>
      </c>
      <c r="AB53" s="37">
        <v>2354500</v>
      </c>
      <c r="AC53" s="75">
        <v>0</v>
      </c>
      <c r="AD53" s="37">
        <v>2348500</v>
      </c>
      <c r="AE53" s="75">
        <v>0</v>
      </c>
      <c r="AF53" s="67">
        <v>6000</v>
      </c>
      <c r="AG53" s="46">
        <v>0</v>
      </c>
      <c r="AH53" s="40">
        <v>0</v>
      </c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</row>
    <row r="54" spans="1:56" s="28" customFormat="1" ht="13.8" x14ac:dyDescent="0.3">
      <c r="A54" s="30"/>
      <c r="B54" s="31" t="s">
        <v>14</v>
      </c>
      <c r="C54" s="34">
        <f t="shared" si="11"/>
        <v>1194546530202</v>
      </c>
      <c r="D54" s="35">
        <v>1194546530202</v>
      </c>
      <c r="E54" s="35">
        <v>1194546530202</v>
      </c>
      <c r="F54" s="64" t="s">
        <v>37</v>
      </c>
      <c r="G54" s="36" t="s">
        <v>37</v>
      </c>
      <c r="H54" s="67">
        <v>1194546530202</v>
      </c>
      <c r="I54" s="36">
        <v>0</v>
      </c>
      <c r="J54" s="41"/>
      <c r="K54" s="34">
        <f t="shared" si="7"/>
        <v>34167423870</v>
      </c>
      <c r="L54" s="35">
        <v>34167423870</v>
      </c>
      <c r="M54" s="35">
        <v>34167423870</v>
      </c>
      <c r="N54" s="64">
        <v>0</v>
      </c>
      <c r="O54" s="36">
        <v>0</v>
      </c>
      <c r="P54" s="67">
        <v>34167423870</v>
      </c>
      <c r="Q54" s="46">
        <v>0</v>
      </c>
      <c r="R54" s="47">
        <v>0</v>
      </c>
      <c r="S54" s="41"/>
      <c r="T54" s="42">
        <f t="shared" si="16"/>
        <v>2619154</v>
      </c>
      <c r="U54" s="37">
        <v>1154</v>
      </c>
      <c r="V54" s="37">
        <v>1154</v>
      </c>
      <c r="W54" s="74">
        <v>0</v>
      </c>
      <c r="X54" s="48">
        <v>0</v>
      </c>
      <c r="Y54" s="75">
        <v>0</v>
      </c>
      <c r="Z54" s="67">
        <v>1154</v>
      </c>
      <c r="AA54" s="37">
        <f t="shared" si="15"/>
        <v>2618000</v>
      </c>
      <c r="AB54" s="37">
        <v>2618000</v>
      </c>
      <c r="AC54" s="75">
        <v>0</v>
      </c>
      <c r="AD54" s="37">
        <v>2618000</v>
      </c>
      <c r="AE54" s="75">
        <v>0</v>
      </c>
      <c r="AF54" s="75">
        <v>0</v>
      </c>
      <c r="AG54" s="46">
        <v>0</v>
      </c>
      <c r="AH54" s="40">
        <v>0</v>
      </c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</row>
    <row r="55" spans="1:56" s="28" customFormat="1" ht="13.8" x14ac:dyDescent="0.3">
      <c r="A55" s="30"/>
      <c r="B55" s="31" t="s">
        <v>15</v>
      </c>
      <c r="C55" s="34">
        <f t="shared" si="11"/>
        <v>1277258193396</v>
      </c>
      <c r="D55" s="35">
        <v>1277258193396</v>
      </c>
      <c r="E55" s="35">
        <v>1277258193396</v>
      </c>
      <c r="F55" s="64" t="s">
        <v>37</v>
      </c>
      <c r="G55" s="36" t="s">
        <v>37</v>
      </c>
      <c r="H55" s="67">
        <v>1277258193396</v>
      </c>
      <c r="I55" s="36">
        <v>0</v>
      </c>
      <c r="J55" s="41"/>
      <c r="K55" s="34">
        <f t="shared" si="7"/>
        <v>35164369361</v>
      </c>
      <c r="L55" s="35">
        <v>35164369361</v>
      </c>
      <c r="M55" s="35">
        <v>35164369361</v>
      </c>
      <c r="N55" s="64">
        <v>0</v>
      </c>
      <c r="O55" s="36">
        <v>0</v>
      </c>
      <c r="P55" s="67">
        <v>35164369361</v>
      </c>
      <c r="Q55" s="46">
        <v>0</v>
      </c>
      <c r="R55" s="47">
        <v>0</v>
      </c>
      <c r="S55" s="41"/>
      <c r="T55" s="42">
        <f t="shared" si="16"/>
        <v>2772131</v>
      </c>
      <c r="U55" s="37">
        <v>4631</v>
      </c>
      <c r="V55" s="37">
        <v>4631</v>
      </c>
      <c r="W55" s="74">
        <v>0</v>
      </c>
      <c r="X55" s="48">
        <v>0</v>
      </c>
      <c r="Y55" s="75">
        <v>0</v>
      </c>
      <c r="Z55" s="67">
        <v>4631</v>
      </c>
      <c r="AA55" s="37">
        <f t="shared" si="15"/>
        <v>2767500</v>
      </c>
      <c r="AB55" s="37">
        <v>2767500</v>
      </c>
      <c r="AC55" s="75">
        <v>0</v>
      </c>
      <c r="AD55" s="37">
        <v>2767500</v>
      </c>
      <c r="AE55" s="75">
        <v>0</v>
      </c>
      <c r="AF55" s="75">
        <v>0</v>
      </c>
      <c r="AG55" s="46">
        <v>0</v>
      </c>
      <c r="AH55" s="40">
        <v>0</v>
      </c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</row>
    <row r="56" spans="1:56" s="29" customFormat="1" ht="13.8" x14ac:dyDescent="0.3">
      <c r="A56" s="30"/>
      <c r="B56" s="31" t="s">
        <v>16</v>
      </c>
      <c r="C56" s="34">
        <f t="shared" si="11"/>
        <v>1440294393266</v>
      </c>
      <c r="D56" s="35">
        <v>1440294393266</v>
      </c>
      <c r="E56" s="35">
        <v>1440294393266</v>
      </c>
      <c r="F56" s="64" t="s">
        <v>37</v>
      </c>
      <c r="G56" s="36" t="s">
        <v>37</v>
      </c>
      <c r="H56" s="67">
        <v>1440294393266</v>
      </c>
      <c r="I56" s="36">
        <v>0</v>
      </c>
      <c r="J56" s="41"/>
      <c r="K56" s="34">
        <f t="shared" si="7"/>
        <v>38746360645</v>
      </c>
      <c r="L56" s="35">
        <v>38746360645</v>
      </c>
      <c r="M56" s="35">
        <v>38746360645</v>
      </c>
      <c r="N56" s="64">
        <v>0</v>
      </c>
      <c r="O56" s="36">
        <v>0</v>
      </c>
      <c r="P56" s="67">
        <v>38746360645</v>
      </c>
      <c r="Q56" s="46">
        <v>0</v>
      </c>
      <c r="R56" s="47">
        <v>0</v>
      </c>
      <c r="S56" s="41"/>
      <c r="T56" s="42">
        <f t="shared" si="16"/>
        <v>3204803</v>
      </c>
      <c r="U56" s="59">
        <v>6003</v>
      </c>
      <c r="V56" s="37">
        <v>6003</v>
      </c>
      <c r="W56" s="74">
        <v>0</v>
      </c>
      <c r="X56" s="48">
        <v>0</v>
      </c>
      <c r="Y56" s="75">
        <v>0</v>
      </c>
      <c r="Z56" s="67">
        <v>6003</v>
      </c>
      <c r="AA56" s="37">
        <f t="shared" si="15"/>
        <v>3198800</v>
      </c>
      <c r="AB56" s="37">
        <v>3198800</v>
      </c>
      <c r="AC56" s="72">
        <v>0</v>
      </c>
      <c r="AD56" s="37">
        <v>3197000</v>
      </c>
      <c r="AE56" s="75">
        <v>0</v>
      </c>
      <c r="AF56" s="67">
        <v>1800</v>
      </c>
      <c r="AG56" s="46">
        <v>0</v>
      </c>
      <c r="AH56" s="40">
        <v>0</v>
      </c>
      <c r="AI56" s="44"/>
      <c r="AJ56" s="45"/>
      <c r="AK56" s="45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28"/>
      <c r="AX56" s="28"/>
      <c r="AY56" s="28"/>
      <c r="AZ56" s="28"/>
      <c r="BA56" s="28"/>
      <c r="BB56" s="28"/>
      <c r="BC56" s="28"/>
      <c r="BD56" s="28"/>
    </row>
    <row r="57" spans="1:56" s="29" customFormat="1" ht="13.8" x14ac:dyDescent="0.3">
      <c r="A57" s="30"/>
      <c r="B57" s="31" t="s">
        <v>17</v>
      </c>
      <c r="C57" s="34">
        <f t="shared" si="11"/>
        <v>1437351225366</v>
      </c>
      <c r="D57" s="35">
        <v>1437351225366</v>
      </c>
      <c r="E57" s="35">
        <v>1437351225366</v>
      </c>
      <c r="F57" s="64" t="s">
        <v>37</v>
      </c>
      <c r="G57" s="36" t="s">
        <v>37</v>
      </c>
      <c r="H57" s="67">
        <v>1437351225366</v>
      </c>
      <c r="I57" s="36">
        <v>0</v>
      </c>
      <c r="J57" s="41"/>
      <c r="K57" s="34">
        <f t="shared" si="7"/>
        <v>36975384407</v>
      </c>
      <c r="L57" s="35">
        <v>36975384407</v>
      </c>
      <c r="M57" s="35">
        <v>36975384407</v>
      </c>
      <c r="N57" s="64">
        <v>0</v>
      </c>
      <c r="O57" s="36">
        <v>0</v>
      </c>
      <c r="P57" s="67">
        <v>36975384407</v>
      </c>
      <c r="Q57" s="46">
        <v>0</v>
      </c>
      <c r="R57" s="47">
        <v>0</v>
      </c>
      <c r="S57" s="41"/>
      <c r="T57" s="42">
        <f t="shared" si="16"/>
        <v>4189703</v>
      </c>
      <c r="U57" s="59">
        <v>6203</v>
      </c>
      <c r="V57" s="37">
        <v>6203</v>
      </c>
      <c r="W57" s="74">
        <v>0</v>
      </c>
      <c r="X57" s="48">
        <v>0</v>
      </c>
      <c r="Y57" s="75">
        <v>0</v>
      </c>
      <c r="Z57" s="67">
        <v>6203</v>
      </c>
      <c r="AA57" s="37">
        <f t="shared" si="15"/>
        <v>4183500</v>
      </c>
      <c r="AB57" s="37">
        <v>4183500</v>
      </c>
      <c r="AC57" s="72">
        <v>0</v>
      </c>
      <c r="AD57" s="37">
        <v>4183500</v>
      </c>
      <c r="AE57" s="75">
        <v>0</v>
      </c>
      <c r="AF57" s="75">
        <v>0</v>
      </c>
      <c r="AG57" s="46">
        <v>0</v>
      </c>
      <c r="AH57" s="40">
        <v>0</v>
      </c>
      <c r="AI57" s="44"/>
      <c r="AJ57" s="45"/>
      <c r="AK57" s="45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28"/>
      <c r="AX57" s="28"/>
      <c r="AY57" s="28"/>
      <c r="AZ57" s="28"/>
      <c r="BA57" s="28"/>
      <c r="BB57" s="28"/>
      <c r="BC57" s="28"/>
      <c r="BD57" s="28"/>
    </row>
    <row r="58" spans="1:56" s="28" customFormat="1" thickBot="1" x14ac:dyDescent="0.35">
      <c r="A58" s="32"/>
      <c r="B58" s="33" t="s">
        <v>18</v>
      </c>
      <c r="C58" s="49">
        <f t="shared" si="11"/>
        <v>1429799127338</v>
      </c>
      <c r="D58" s="50">
        <v>1429799127338</v>
      </c>
      <c r="E58" s="50">
        <v>1429799127338</v>
      </c>
      <c r="F58" s="65" t="s">
        <v>37</v>
      </c>
      <c r="G58" s="51" t="s">
        <v>37</v>
      </c>
      <c r="H58" s="68">
        <v>1429799127338</v>
      </c>
      <c r="I58" s="51">
        <v>0</v>
      </c>
      <c r="J58" s="41"/>
      <c r="K58" s="49">
        <f t="shared" si="7"/>
        <v>46235699692</v>
      </c>
      <c r="L58" s="50">
        <v>46235699692</v>
      </c>
      <c r="M58" s="50">
        <v>46235699692</v>
      </c>
      <c r="N58" s="65">
        <v>0</v>
      </c>
      <c r="O58" s="51">
        <v>0</v>
      </c>
      <c r="P58" s="68">
        <v>46235699692</v>
      </c>
      <c r="Q58" s="53">
        <v>0</v>
      </c>
      <c r="R58" s="54">
        <v>0</v>
      </c>
      <c r="S58" s="41"/>
      <c r="T58" s="55">
        <f t="shared" si="16"/>
        <v>6325812</v>
      </c>
      <c r="U58" s="52">
        <v>5312</v>
      </c>
      <c r="V58" s="52">
        <v>5312</v>
      </c>
      <c r="W58" s="76">
        <v>0</v>
      </c>
      <c r="X58" s="56">
        <v>0</v>
      </c>
      <c r="Y58" s="77">
        <v>0</v>
      </c>
      <c r="Z58" s="68">
        <v>5312</v>
      </c>
      <c r="AA58" s="52">
        <f t="shared" si="15"/>
        <v>6320500</v>
      </c>
      <c r="AB58" s="52">
        <v>6320500</v>
      </c>
      <c r="AC58" s="80">
        <v>0</v>
      </c>
      <c r="AD58" s="52">
        <v>6320500</v>
      </c>
      <c r="AE58" s="77">
        <v>0</v>
      </c>
      <c r="AF58" s="77">
        <v>0</v>
      </c>
      <c r="AG58" s="53">
        <v>0</v>
      </c>
      <c r="AH58" s="57">
        <v>0</v>
      </c>
      <c r="AI58" s="44"/>
      <c r="AJ58" s="45"/>
      <c r="AK58" s="45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</row>
    <row r="59" spans="1:56" s="29" customFormat="1" ht="13.8" x14ac:dyDescent="0.3">
      <c r="A59" s="26">
        <v>2020</v>
      </c>
      <c r="B59" s="27" t="s">
        <v>7</v>
      </c>
      <c r="C59" s="34">
        <f t="shared" si="11"/>
        <v>1256129700531</v>
      </c>
      <c r="D59" s="35">
        <v>1256129700531</v>
      </c>
      <c r="E59" s="63">
        <v>1256129700531</v>
      </c>
      <c r="F59" s="64" t="s">
        <v>37</v>
      </c>
      <c r="G59" s="36" t="s">
        <v>37</v>
      </c>
      <c r="H59" s="67">
        <v>1256129700531</v>
      </c>
      <c r="I59" s="36">
        <v>0</v>
      </c>
      <c r="J59" s="38"/>
      <c r="K59" s="34">
        <f t="shared" si="7"/>
        <v>33318740551</v>
      </c>
      <c r="L59" s="35">
        <v>33318740551</v>
      </c>
      <c r="M59" s="63">
        <v>33318740551</v>
      </c>
      <c r="N59" s="64">
        <v>0</v>
      </c>
      <c r="O59" s="66">
        <v>0</v>
      </c>
      <c r="P59" s="67">
        <v>33318740551</v>
      </c>
      <c r="Q59" s="39">
        <v>0</v>
      </c>
      <c r="R59" s="40">
        <v>0</v>
      </c>
      <c r="S59" s="41"/>
      <c r="T59" s="42">
        <f t="shared" si="16"/>
        <v>4607869</v>
      </c>
      <c r="U59" s="37">
        <v>1369</v>
      </c>
      <c r="V59" s="37">
        <v>1369</v>
      </c>
      <c r="W59" s="72">
        <v>0</v>
      </c>
      <c r="X59" s="43">
        <v>0</v>
      </c>
      <c r="Y59" s="73">
        <v>0</v>
      </c>
      <c r="Z59" s="67">
        <v>1369</v>
      </c>
      <c r="AA59" s="37">
        <f t="shared" si="15"/>
        <v>4606500</v>
      </c>
      <c r="AB59" s="37">
        <v>4606500</v>
      </c>
      <c r="AC59" s="72">
        <v>0</v>
      </c>
      <c r="AD59" s="37">
        <v>4606500</v>
      </c>
      <c r="AE59" s="73">
        <v>0</v>
      </c>
      <c r="AF59" s="91">
        <v>0</v>
      </c>
      <c r="AG59" s="39">
        <v>0</v>
      </c>
      <c r="AH59" s="40">
        <v>0</v>
      </c>
      <c r="AI59" s="44"/>
      <c r="AJ59" s="45"/>
      <c r="AK59" s="45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28"/>
      <c r="AX59" s="28"/>
      <c r="AY59" s="28"/>
      <c r="AZ59" s="28"/>
      <c r="BA59" s="28"/>
      <c r="BB59" s="28"/>
      <c r="BC59" s="28"/>
      <c r="BD59" s="28"/>
    </row>
    <row r="60" spans="1:56" s="28" customFormat="1" ht="13.8" x14ac:dyDescent="0.3">
      <c r="A60" s="30"/>
      <c r="B60" s="31" t="s">
        <v>8</v>
      </c>
      <c r="C60" s="34">
        <f t="shared" si="11"/>
        <v>1210817924703</v>
      </c>
      <c r="D60" s="35">
        <v>1210817924703</v>
      </c>
      <c r="E60" s="35">
        <v>1210817924703</v>
      </c>
      <c r="F60" s="64" t="s">
        <v>37</v>
      </c>
      <c r="G60" s="36" t="s">
        <v>37</v>
      </c>
      <c r="H60" s="67">
        <v>1210817924703</v>
      </c>
      <c r="I60" s="36">
        <v>0</v>
      </c>
      <c r="J60" s="41"/>
      <c r="K60" s="34">
        <f t="shared" si="7"/>
        <v>34315361691</v>
      </c>
      <c r="L60" s="35">
        <v>34315361691</v>
      </c>
      <c r="M60" s="35">
        <v>34315361691</v>
      </c>
      <c r="N60" s="64">
        <v>0</v>
      </c>
      <c r="O60" s="36">
        <v>0</v>
      </c>
      <c r="P60" s="67">
        <v>34315361691</v>
      </c>
      <c r="Q60" s="46">
        <v>0</v>
      </c>
      <c r="R60" s="47">
        <v>0</v>
      </c>
      <c r="S60" s="41"/>
      <c r="T60" s="42">
        <f t="shared" si="16"/>
        <v>4805244</v>
      </c>
      <c r="U60" s="37">
        <v>3444</v>
      </c>
      <c r="V60" s="37">
        <v>3444</v>
      </c>
      <c r="W60" s="74">
        <v>0</v>
      </c>
      <c r="X60" s="48">
        <v>0</v>
      </c>
      <c r="Y60" s="75">
        <v>0</v>
      </c>
      <c r="Z60" s="67">
        <v>3444</v>
      </c>
      <c r="AA60" s="37">
        <f t="shared" si="15"/>
        <v>4801800</v>
      </c>
      <c r="AB60" s="37">
        <v>4801800</v>
      </c>
      <c r="AC60" s="72">
        <v>0</v>
      </c>
      <c r="AD60" s="37">
        <v>4801800</v>
      </c>
      <c r="AE60" s="75">
        <v>0</v>
      </c>
      <c r="AF60" s="91">
        <v>0</v>
      </c>
      <c r="AG60" s="46">
        <v>0</v>
      </c>
      <c r="AH60" s="40">
        <v>0</v>
      </c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</row>
    <row r="61" spans="1:56" s="28" customFormat="1" ht="13.8" x14ac:dyDescent="0.3">
      <c r="A61" s="30"/>
      <c r="B61" s="31" t="s">
        <v>9</v>
      </c>
      <c r="C61" s="34">
        <f t="shared" si="11"/>
        <v>1277527350441</v>
      </c>
      <c r="D61" s="35">
        <v>1277527350441</v>
      </c>
      <c r="E61" s="35">
        <v>1277527350441</v>
      </c>
      <c r="F61" s="64" t="s">
        <v>37</v>
      </c>
      <c r="G61" s="89" t="s">
        <v>37</v>
      </c>
      <c r="H61" s="90">
        <v>1277527350441</v>
      </c>
      <c r="I61" s="36">
        <v>0</v>
      </c>
      <c r="J61" s="41"/>
      <c r="K61" s="34">
        <f t="shared" si="7"/>
        <v>34682255192</v>
      </c>
      <c r="L61" s="35">
        <v>34682255192</v>
      </c>
      <c r="M61" s="35">
        <v>34682255192</v>
      </c>
      <c r="N61" s="64">
        <v>0</v>
      </c>
      <c r="O61" s="36">
        <v>0</v>
      </c>
      <c r="P61" s="67">
        <v>34682255192</v>
      </c>
      <c r="Q61" s="46">
        <v>0</v>
      </c>
      <c r="R61" s="47">
        <v>0</v>
      </c>
      <c r="S61" s="41"/>
      <c r="T61" s="42">
        <f t="shared" si="16"/>
        <v>4244950</v>
      </c>
      <c r="U61" s="37">
        <v>450</v>
      </c>
      <c r="V61" s="37">
        <v>450</v>
      </c>
      <c r="W61" s="74">
        <v>0</v>
      </c>
      <c r="X61" s="48">
        <v>0</v>
      </c>
      <c r="Y61" s="75">
        <v>0</v>
      </c>
      <c r="Z61" s="67">
        <v>450</v>
      </c>
      <c r="AA61" s="37">
        <f t="shared" si="15"/>
        <v>4244500</v>
      </c>
      <c r="AB61" s="37">
        <v>4244500</v>
      </c>
      <c r="AC61" s="72">
        <v>0</v>
      </c>
      <c r="AD61" s="37">
        <v>4244500</v>
      </c>
      <c r="AE61" s="75">
        <v>0</v>
      </c>
      <c r="AF61" s="91">
        <v>0</v>
      </c>
      <c r="AG61" s="46">
        <v>0</v>
      </c>
      <c r="AH61" s="40">
        <v>0</v>
      </c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</row>
    <row r="62" spans="1:56" s="28" customFormat="1" ht="13.8" x14ac:dyDescent="0.3">
      <c r="A62" s="30"/>
      <c r="B62" s="31" t="s">
        <v>10</v>
      </c>
      <c r="C62" s="34">
        <v>1111667024955</v>
      </c>
      <c r="D62" s="35">
        <v>1111667024955</v>
      </c>
      <c r="E62" s="35">
        <v>1111667024955</v>
      </c>
      <c r="F62" s="64" t="s">
        <v>37</v>
      </c>
      <c r="G62" s="89" t="s">
        <v>37</v>
      </c>
      <c r="H62" s="90">
        <v>1111667024955</v>
      </c>
      <c r="I62" s="36">
        <v>0</v>
      </c>
      <c r="J62" s="41"/>
      <c r="K62" s="34">
        <f t="shared" si="7"/>
        <v>31043777190</v>
      </c>
      <c r="L62" s="35">
        <f t="shared" ref="L62:L64" si="18">M62+N62</f>
        <v>31043777190</v>
      </c>
      <c r="M62" s="35">
        <v>31043777190</v>
      </c>
      <c r="N62" s="64">
        <v>0</v>
      </c>
      <c r="O62" s="36">
        <v>0</v>
      </c>
      <c r="P62" s="67">
        <v>31043777190</v>
      </c>
      <c r="Q62" s="46">
        <v>0</v>
      </c>
      <c r="R62" s="47">
        <v>0</v>
      </c>
      <c r="S62" s="41"/>
      <c r="T62" s="42">
        <f t="shared" si="16"/>
        <v>3588000</v>
      </c>
      <c r="U62" s="37">
        <f t="shared" ref="U62:U64" si="19">X62+Y62+Z62</f>
        <v>0</v>
      </c>
      <c r="V62" s="37">
        <v>0</v>
      </c>
      <c r="W62" s="74">
        <v>0</v>
      </c>
      <c r="X62" s="48">
        <v>0</v>
      </c>
      <c r="Y62" s="75">
        <v>0</v>
      </c>
      <c r="Z62" s="67">
        <v>0</v>
      </c>
      <c r="AA62" s="37">
        <f t="shared" si="15"/>
        <v>3588000</v>
      </c>
      <c r="AB62" s="37">
        <v>3588000</v>
      </c>
      <c r="AC62" s="72">
        <v>0</v>
      </c>
      <c r="AD62" s="37">
        <v>3588000</v>
      </c>
      <c r="AE62" s="75">
        <v>0</v>
      </c>
      <c r="AF62" s="91">
        <v>0</v>
      </c>
      <c r="AG62" s="46">
        <v>0</v>
      </c>
      <c r="AH62" s="40">
        <v>0</v>
      </c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</row>
    <row r="63" spans="1:56" s="28" customFormat="1" ht="13.8" x14ac:dyDescent="0.3">
      <c r="A63" s="30"/>
      <c r="B63" s="31" t="s">
        <v>34</v>
      </c>
      <c r="C63" s="34">
        <f t="shared" si="11"/>
        <v>1153215390268</v>
      </c>
      <c r="D63" s="35">
        <v>1153215390268</v>
      </c>
      <c r="E63" s="35">
        <v>1153215390268</v>
      </c>
      <c r="F63" s="64" t="s">
        <v>37</v>
      </c>
      <c r="G63" s="36" t="s">
        <v>37</v>
      </c>
      <c r="H63" s="67">
        <v>1153215390268</v>
      </c>
      <c r="I63" s="36">
        <v>0</v>
      </c>
      <c r="J63" s="41"/>
      <c r="K63" s="34">
        <f t="shared" si="7"/>
        <v>29218622951</v>
      </c>
      <c r="L63" s="35">
        <f t="shared" si="18"/>
        <v>29218622951</v>
      </c>
      <c r="M63" s="35">
        <v>29218622951</v>
      </c>
      <c r="N63" s="64">
        <v>0</v>
      </c>
      <c r="O63" s="36">
        <v>0</v>
      </c>
      <c r="P63" s="67">
        <v>29218622951</v>
      </c>
      <c r="Q63" s="46">
        <v>0</v>
      </c>
      <c r="R63" s="47">
        <v>0</v>
      </c>
      <c r="S63" s="41"/>
      <c r="T63" s="42">
        <f t="shared" si="16"/>
        <v>4155000</v>
      </c>
      <c r="U63" s="37">
        <f t="shared" si="19"/>
        <v>0</v>
      </c>
      <c r="V63" s="37">
        <v>0</v>
      </c>
      <c r="W63" s="74">
        <v>0</v>
      </c>
      <c r="X63" s="48">
        <v>0</v>
      </c>
      <c r="Y63" s="75">
        <v>0</v>
      </c>
      <c r="Z63" s="67">
        <v>0</v>
      </c>
      <c r="AA63" s="37">
        <f t="shared" si="15"/>
        <v>4155000</v>
      </c>
      <c r="AB63" s="37">
        <v>4155000</v>
      </c>
      <c r="AC63" s="72">
        <v>0</v>
      </c>
      <c r="AD63" s="37">
        <v>4155000</v>
      </c>
      <c r="AE63" s="75">
        <v>0</v>
      </c>
      <c r="AF63" s="91">
        <v>0</v>
      </c>
      <c r="AG63" s="46">
        <v>0</v>
      </c>
      <c r="AH63" s="40">
        <v>0</v>
      </c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</row>
    <row r="64" spans="1:56" s="28" customFormat="1" ht="13.8" x14ac:dyDescent="0.3">
      <c r="A64" s="30"/>
      <c r="B64" s="31" t="s">
        <v>12</v>
      </c>
      <c r="C64" s="34">
        <f t="shared" si="11"/>
        <v>1276508807842</v>
      </c>
      <c r="D64" s="35">
        <v>1276508807842</v>
      </c>
      <c r="E64" s="35">
        <v>1276508807842</v>
      </c>
      <c r="F64" s="64" t="s">
        <v>37</v>
      </c>
      <c r="G64" s="36" t="s">
        <v>37</v>
      </c>
      <c r="H64" s="67">
        <v>1276508807842</v>
      </c>
      <c r="I64" s="36">
        <v>0</v>
      </c>
      <c r="J64" s="41"/>
      <c r="K64" s="34">
        <f t="shared" si="7"/>
        <v>33939276924</v>
      </c>
      <c r="L64" s="35">
        <f t="shared" si="18"/>
        <v>33939276924</v>
      </c>
      <c r="M64" s="35">
        <v>33939276924</v>
      </c>
      <c r="N64" s="64">
        <v>0</v>
      </c>
      <c r="O64" s="36">
        <v>0</v>
      </c>
      <c r="P64" s="67">
        <v>33939276924</v>
      </c>
      <c r="Q64" s="46">
        <v>0</v>
      </c>
      <c r="R64" s="47">
        <v>0</v>
      </c>
      <c r="S64" s="41"/>
      <c r="T64" s="42">
        <f t="shared" si="16"/>
        <v>4133900</v>
      </c>
      <c r="U64" s="37">
        <f t="shared" si="19"/>
        <v>0</v>
      </c>
      <c r="V64" s="37">
        <v>0</v>
      </c>
      <c r="W64" s="74">
        <v>0</v>
      </c>
      <c r="X64" s="48">
        <v>0</v>
      </c>
      <c r="Y64" s="75">
        <v>0</v>
      </c>
      <c r="Z64" s="67">
        <v>0</v>
      </c>
      <c r="AA64" s="37">
        <f t="shared" si="15"/>
        <v>4133900</v>
      </c>
      <c r="AB64" s="37">
        <v>4133900</v>
      </c>
      <c r="AC64" s="72">
        <v>0</v>
      </c>
      <c r="AD64" s="37">
        <v>4133900</v>
      </c>
      <c r="AE64" s="75">
        <v>0</v>
      </c>
      <c r="AF64" s="91">
        <v>0</v>
      </c>
      <c r="AG64" s="46">
        <v>0</v>
      </c>
      <c r="AH64" s="40">
        <v>0</v>
      </c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</row>
    <row r="65" spans="1:56" s="28" customFormat="1" ht="13.8" x14ac:dyDescent="0.3">
      <c r="A65" s="30"/>
      <c r="B65" s="31" t="s">
        <v>13</v>
      </c>
      <c r="C65" s="34">
        <f t="shared" ref="C65:C70" si="20">D65+I65</f>
        <v>1374638289135</v>
      </c>
      <c r="D65" s="35">
        <v>1374638289135</v>
      </c>
      <c r="E65" s="35">
        <v>1374638289135</v>
      </c>
      <c r="F65" s="64" t="s">
        <v>37</v>
      </c>
      <c r="G65" s="36" t="s">
        <v>37</v>
      </c>
      <c r="H65" s="67">
        <v>1374638289135</v>
      </c>
      <c r="I65" s="36">
        <v>0</v>
      </c>
      <c r="J65" s="41"/>
      <c r="K65" s="34">
        <f t="shared" ref="K65:K97" si="21">L65+Q65+R65</f>
        <v>39252010100</v>
      </c>
      <c r="L65" s="35">
        <v>39252010100</v>
      </c>
      <c r="M65" s="35">
        <v>39252010100</v>
      </c>
      <c r="N65" s="64">
        <v>0</v>
      </c>
      <c r="O65" s="36">
        <v>0</v>
      </c>
      <c r="P65" s="67">
        <v>39252010100</v>
      </c>
      <c r="Q65" s="46">
        <v>0</v>
      </c>
      <c r="R65" s="47">
        <v>0</v>
      </c>
      <c r="S65" s="41"/>
      <c r="T65" s="42">
        <f t="shared" ref="T65:T97" si="22">U65+AA65+AH65</f>
        <v>4944845</v>
      </c>
      <c r="U65" s="37">
        <v>1445</v>
      </c>
      <c r="V65" s="37">
        <v>1445</v>
      </c>
      <c r="W65" s="74">
        <v>0</v>
      </c>
      <c r="X65" s="48">
        <v>0</v>
      </c>
      <c r="Y65" s="75">
        <v>0</v>
      </c>
      <c r="Z65" s="67">
        <v>1445</v>
      </c>
      <c r="AA65" s="37">
        <f t="shared" ref="AA65:AA88" si="23">AD65+AE65+AF65</f>
        <v>4943400</v>
      </c>
      <c r="AB65" s="37">
        <v>4943400</v>
      </c>
      <c r="AC65" s="75">
        <v>0</v>
      </c>
      <c r="AD65" s="37">
        <v>4943400</v>
      </c>
      <c r="AE65" s="75">
        <v>0</v>
      </c>
      <c r="AF65" s="91">
        <v>0</v>
      </c>
      <c r="AG65" s="46">
        <v>0</v>
      </c>
      <c r="AH65" s="40">
        <v>0</v>
      </c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</row>
    <row r="66" spans="1:56" s="28" customFormat="1" ht="13.8" x14ac:dyDescent="0.3">
      <c r="A66" s="30"/>
      <c r="B66" s="31" t="s">
        <v>14</v>
      </c>
      <c r="C66" s="34">
        <v>1135614181220</v>
      </c>
      <c r="D66" s="35">
        <v>1135614181220</v>
      </c>
      <c r="E66" s="35">
        <v>1135614181220</v>
      </c>
      <c r="F66" s="64" t="s">
        <v>37</v>
      </c>
      <c r="G66" s="89" t="s">
        <v>37</v>
      </c>
      <c r="H66" s="90">
        <v>1135614181220</v>
      </c>
      <c r="I66" s="36">
        <v>0</v>
      </c>
      <c r="J66" s="41"/>
      <c r="K66" s="34">
        <f t="shared" si="21"/>
        <v>32149639061</v>
      </c>
      <c r="L66" s="35">
        <v>32149639061</v>
      </c>
      <c r="M66" s="35">
        <v>32149639061</v>
      </c>
      <c r="N66" s="64">
        <v>0</v>
      </c>
      <c r="O66" s="36">
        <v>0</v>
      </c>
      <c r="P66" s="67">
        <v>32149639061</v>
      </c>
      <c r="Q66" s="46">
        <v>0</v>
      </c>
      <c r="R66" s="47">
        <v>0</v>
      </c>
      <c r="S66" s="41"/>
      <c r="T66" s="42">
        <f t="shared" si="22"/>
        <v>4933000</v>
      </c>
      <c r="U66" s="37">
        <v>0</v>
      </c>
      <c r="V66" s="37">
        <v>0</v>
      </c>
      <c r="W66" s="74">
        <v>0</v>
      </c>
      <c r="X66" s="48">
        <v>0</v>
      </c>
      <c r="Y66" s="75">
        <v>0</v>
      </c>
      <c r="Z66" s="67">
        <v>0</v>
      </c>
      <c r="AA66" s="37">
        <f t="shared" si="23"/>
        <v>4933000</v>
      </c>
      <c r="AB66" s="37">
        <v>4933000</v>
      </c>
      <c r="AC66" s="72">
        <v>0</v>
      </c>
      <c r="AD66" s="37">
        <v>4933000</v>
      </c>
      <c r="AE66" s="75">
        <v>0</v>
      </c>
      <c r="AF66" s="91">
        <v>0</v>
      </c>
      <c r="AG66" s="46">
        <v>0</v>
      </c>
      <c r="AH66" s="40">
        <v>0</v>
      </c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</row>
    <row r="67" spans="1:56" s="28" customFormat="1" ht="13.8" x14ac:dyDescent="0.3">
      <c r="A67" s="30"/>
      <c r="B67" s="31" t="s">
        <v>15</v>
      </c>
      <c r="C67" s="34">
        <f t="shared" si="20"/>
        <v>1232376701222</v>
      </c>
      <c r="D67" s="35">
        <v>1232376701222</v>
      </c>
      <c r="E67" s="35">
        <v>1232376701222</v>
      </c>
      <c r="F67" s="64" t="s">
        <v>37</v>
      </c>
      <c r="G67" s="36" t="s">
        <v>37</v>
      </c>
      <c r="H67" s="67">
        <v>1232376701222</v>
      </c>
      <c r="I67" s="36">
        <v>0</v>
      </c>
      <c r="J67" s="41"/>
      <c r="K67" s="34">
        <f t="shared" si="21"/>
        <v>36880610048</v>
      </c>
      <c r="L67" s="35">
        <v>36880610048</v>
      </c>
      <c r="M67" s="35">
        <v>36880610048</v>
      </c>
      <c r="N67" s="64">
        <v>0</v>
      </c>
      <c r="O67" s="36">
        <v>0</v>
      </c>
      <c r="P67" s="67">
        <v>36880610048</v>
      </c>
      <c r="Q67" s="46">
        <v>0</v>
      </c>
      <c r="R67" s="47">
        <v>0</v>
      </c>
      <c r="S67" s="41"/>
      <c r="T67" s="42">
        <f t="shared" si="22"/>
        <v>5255800</v>
      </c>
      <c r="U67" s="37">
        <v>0</v>
      </c>
      <c r="V67" s="37">
        <v>0</v>
      </c>
      <c r="W67" s="74">
        <v>0</v>
      </c>
      <c r="X67" s="48">
        <v>0</v>
      </c>
      <c r="Y67" s="75">
        <v>0</v>
      </c>
      <c r="Z67" s="67">
        <v>0</v>
      </c>
      <c r="AA67" s="37">
        <f t="shared" si="23"/>
        <v>5255800</v>
      </c>
      <c r="AB67" s="37">
        <v>5255800</v>
      </c>
      <c r="AC67" s="72">
        <v>0</v>
      </c>
      <c r="AD67" s="37">
        <v>5255800</v>
      </c>
      <c r="AE67" s="75">
        <v>0</v>
      </c>
      <c r="AF67" s="91">
        <v>0</v>
      </c>
      <c r="AG67" s="46">
        <v>0</v>
      </c>
      <c r="AH67" s="40">
        <v>0</v>
      </c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</row>
    <row r="68" spans="1:56" s="29" customFormat="1" ht="13.8" x14ac:dyDescent="0.3">
      <c r="A68" s="30"/>
      <c r="B68" s="31" t="s">
        <v>16</v>
      </c>
      <c r="C68" s="92">
        <f t="shared" si="20"/>
        <v>1298134235671</v>
      </c>
      <c r="D68" s="35">
        <v>1298134235671</v>
      </c>
      <c r="E68" s="35">
        <v>1298134235671</v>
      </c>
      <c r="F68" s="64" t="s">
        <v>37</v>
      </c>
      <c r="G68" s="36" t="s">
        <v>37</v>
      </c>
      <c r="H68" s="67">
        <v>1298134235671</v>
      </c>
      <c r="I68" s="36">
        <v>0</v>
      </c>
      <c r="J68" s="41"/>
      <c r="K68" s="34">
        <f t="shared" si="21"/>
        <v>38317623754</v>
      </c>
      <c r="L68" s="35">
        <v>38317623754</v>
      </c>
      <c r="M68" s="35">
        <v>38317623754</v>
      </c>
      <c r="N68" s="64">
        <v>0</v>
      </c>
      <c r="O68" s="36">
        <v>0</v>
      </c>
      <c r="P68" s="67">
        <v>38317623754</v>
      </c>
      <c r="Q68" s="46">
        <v>0</v>
      </c>
      <c r="R68" s="47">
        <v>0</v>
      </c>
      <c r="S68" s="41"/>
      <c r="T68" s="42">
        <f t="shared" si="22"/>
        <v>5303000</v>
      </c>
      <c r="U68" s="37">
        <v>0</v>
      </c>
      <c r="V68" s="37">
        <v>0</v>
      </c>
      <c r="W68" s="74">
        <v>0</v>
      </c>
      <c r="X68" s="48">
        <v>0</v>
      </c>
      <c r="Y68" s="75">
        <v>0</v>
      </c>
      <c r="Z68" s="67">
        <v>0</v>
      </c>
      <c r="AA68" s="37">
        <f t="shared" si="23"/>
        <v>5303000</v>
      </c>
      <c r="AB68" s="37">
        <v>5303000</v>
      </c>
      <c r="AC68" s="72">
        <v>0</v>
      </c>
      <c r="AD68" s="37">
        <v>5303000</v>
      </c>
      <c r="AE68" s="75">
        <v>0</v>
      </c>
      <c r="AF68" s="91">
        <v>0</v>
      </c>
      <c r="AG68" s="46">
        <v>0</v>
      </c>
      <c r="AH68" s="40">
        <v>0</v>
      </c>
      <c r="AI68" s="44"/>
      <c r="AJ68" s="45"/>
      <c r="AK68" s="45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28"/>
      <c r="AX68" s="28"/>
      <c r="AY68" s="28"/>
      <c r="AZ68" s="28"/>
      <c r="BA68" s="28"/>
      <c r="BB68" s="28"/>
      <c r="BC68" s="28"/>
      <c r="BD68" s="28"/>
    </row>
    <row r="69" spans="1:56" s="29" customFormat="1" ht="13.8" x14ac:dyDescent="0.3">
      <c r="A69" s="30"/>
      <c r="B69" s="31" t="s">
        <v>17</v>
      </c>
      <c r="C69" s="92">
        <f t="shared" si="20"/>
        <v>1406382984801</v>
      </c>
      <c r="D69" s="35">
        <v>1406382984801</v>
      </c>
      <c r="E69" s="35">
        <v>1406382984801</v>
      </c>
      <c r="F69" s="64" t="s">
        <v>37</v>
      </c>
      <c r="G69" s="36" t="s">
        <v>37</v>
      </c>
      <c r="H69" s="67">
        <v>1406382984801</v>
      </c>
      <c r="I69" s="36">
        <v>0</v>
      </c>
      <c r="J69" s="41"/>
      <c r="K69" s="34">
        <f t="shared" si="21"/>
        <v>36698698556</v>
      </c>
      <c r="L69" s="35">
        <v>36698698556</v>
      </c>
      <c r="M69" s="35">
        <v>36698698556</v>
      </c>
      <c r="N69" s="64">
        <v>0</v>
      </c>
      <c r="O69" s="36">
        <v>0</v>
      </c>
      <c r="P69" s="67">
        <v>36698698556</v>
      </c>
      <c r="Q69" s="46">
        <v>0</v>
      </c>
      <c r="R69" s="47">
        <v>0</v>
      </c>
      <c r="S69" s="41"/>
      <c r="T69" s="42">
        <f t="shared" si="22"/>
        <v>5865100</v>
      </c>
      <c r="U69" s="37">
        <v>0</v>
      </c>
      <c r="V69" s="37">
        <v>0</v>
      </c>
      <c r="W69" s="74">
        <v>0</v>
      </c>
      <c r="X69" s="48">
        <v>0</v>
      </c>
      <c r="Y69" s="75">
        <v>0</v>
      </c>
      <c r="Z69" s="67">
        <v>0</v>
      </c>
      <c r="AA69" s="37">
        <f t="shared" si="23"/>
        <v>5865100</v>
      </c>
      <c r="AB69" s="37">
        <v>5865100</v>
      </c>
      <c r="AC69" s="72">
        <v>0</v>
      </c>
      <c r="AD69" s="37">
        <v>5865100</v>
      </c>
      <c r="AE69" s="75">
        <v>0</v>
      </c>
      <c r="AF69" s="72">
        <v>0</v>
      </c>
      <c r="AG69" s="46">
        <v>0</v>
      </c>
      <c r="AH69" s="40">
        <v>0</v>
      </c>
      <c r="AI69" s="44"/>
      <c r="AJ69" s="45"/>
      <c r="AK69" s="45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28"/>
      <c r="AX69" s="28"/>
      <c r="AY69" s="28"/>
      <c r="AZ69" s="28"/>
      <c r="BA69" s="28"/>
      <c r="BB69" s="28"/>
      <c r="BC69" s="28"/>
      <c r="BD69" s="28"/>
    </row>
    <row r="70" spans="1:56" s="28" customFormat="1" thickBot="1" x14ac:dyDescent="0.35">
      <c r="A70" s="32"/>
      <c r="B70" s="33" t="s">
        <v>18</v>
      </c>
      <c r="C70" s="49">
        <f t="shared" si="20"/>
        <v>1567734681822</v>
      </c>
      <c r="D70" s="50">
        <v>1567734681822</v>
      </c>
      <c r="E70" s="50">
        <v>1567734681822</v>
      </c>
      <c r="F70" s="65" t="s">
        <v>37</v>
      </c>
      <c r="G70" s="51" t="s">
        <v>37</v>
      </c>
      <c r="H70" s="68">
        <v>1567734681822</v>
      </c>
      <c r="I70" s="51">
        <v>0</v>
      </c>
      <c r="J70" s="41"/>
      <c r="K70" s="49">
        <f t="shared" si="21"/>
        <v>48319672021</v>
      </c>
      <c r="L70" s="50">
        <v>48319672021</v>
      </c>
      <c r="M70" s="50">
        <v>48319672021</v>
      </c>
      <c r="N70" s="65">
        <v>0</v>
      </c>
      <c r="O70" s="51">
        <v>0</v>
      </c>
      <c r="P70" s="68">
        <v>48319672021</v>
      </c>
      <c r="Q70" s="53">
        <v>0</v>
      </c>
      <c r="R70" s="54">
        <v>0</v>
      </c>
      <c r="S70" s="41"/>
      <c r="T70" s="55">
        <f t="shared" si="22"/>
        <v>9472500</v>
      </c>
      <c r="U70" s="52">
        <v>0</v>
      </c>
      <c r="V70" s="52">
        <v>0</v>
      </c>
      <c r="W70" s="76">
        <v>0</v>
      </c>
      <c r="X70" s="56">
        <v>0</v>
      </c>
      <c r="Y70" s="77">
        <v>0</v>
      </c>
      <c r="Z70" s="68">
        <v>0</v>
      </c>
      <c r="AA70" s="52">
        <f t="shared" si="23"/>
        <v>9472500</v>
      </c>
      <c r="AB70" s="52">
        <v>9472500</v>
      </c>
      <c r="AC70" s="80">
        <v>0</v>
      </c>
      <c r="AD70" s="52">
        <v>9472500</v>
      </c>
      <c r="AE70" s="77">
        <v>0</v>
      </c>
      <c r="AF70" s="77">
        <v>0</v>
      </c>
      <c r="AG70" s="53">
        <v>0</v>
      </c>
      <c r="AH70" s="57">
        <v>0</v>
      </c>
      <c r="AI70" s="44"/>
      <c r="AJ70" s="45"/>
      <c r="AK70" s="45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</row>
    <row r="71" spans="1:56" s="29" customFormat="1" ht="13.8" x14ac:dyDescent="0.3">
      <c r="A71" s="26">
        <v>2021</v>
      </c>
      <c r="B71" s="27" t="s">
        <v>7</v>
      </c>
      <c r="C71" s="34">
        <f>D71+I71</f>
        <v>1263425286915</v>
      </c>
      <c r="D71" s="35">
        <v>1263425286915</v>
      </c>
      <c r="E71" s="35">
        <v>1263425286915</v>
      </c>
      <c r="F71" s="64">
        <v>0</v>
      </c>
      <c r="G71" s="36">
        <v>0</v>
      </c>
      <c r="H71" s="67">
        <v>1263425286915</v>
      </c>
      <c r="I71" s="36">
        <v>0</v>
      </c>
      <c r="J71" s="38"/>
      <c r="K71" s="34">
        <f t="shared" si="21"/>
        <v>30210867348</v>
      </c>
      <c r="L71" s="35">
        <v>30210867348</v>
      </c>
      <c r="M71" s="63">
        <v>30210867348</v>
      </c>
      <c r="N71" s="64">
        <v>0</v>
      </c>
      <c r="O71" s="66">
        <v>0</v>
      </c>
      <c r="P71" s="67">
        <v>30210867348</v>
      </c>
      <c r="Q71" s="39">
        <v>0</v>
      </c>
      <c r="R71" s="40">
        <v>0</v>
      </c>
      <c r="S71" s="41"/>
      <c r="T71" s="42">
        <f t="shared" si="22"/>
        <v>8438000</v>
      </c>
      <c r="U71" s="37">
        <v>0</v>
      </c>
      <c r="V71" s="37">
        <v>0</v>
      </c>
      <c r="W71" s="72">
        <v>0</v>
      </c>
      <c r="X71" s="43">
        <v>0</v>
      </c>
      <c r="Y71" s="73">
        <v>0</v>
      </c>
      <c r="Z71" s="67">
        <v>0</v>
      </c>
      <c r="AA71" s="37">
        <f t="shared" si="23"/>
        <v>8438000</v>
      </c>
      <c r="AB71" s="37">
        <v>8438000</v>
      </c>
      <c r="AC71" s="72">
        <v>0</v>
      </c>
      <c r="AD71" s="37">
        <v>8438000</v>
      </c>
      <c r="AE71" s="73">
        <v>0</v>
      </c>
      <c r="AF71" s="72">
        <v>0</v>
      </c>
      <c r="AG71" s="39">
        <v>0</v>
      </c>
      <c r="AH71" s="40">
        <v>0</v>
      </c>
      <c r="AI71" s="44"/>
      <c r="AJ71" s="45"/>
      <c r="AK71" s="45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28"/>
      <c r="AX71" s="28"/>
      <c r="AY71" s="28"/>
      <c r="AZ71" s="28"/>
      <c r="BA71" s="28"/>
      <c r="BB71" s="28"/>
      <c r="BC71" s="28"/>
      <c r="BD71" s="28"/>
    </row>
    <row r="72" spans="1:56" s="28" customFormat="1" ht="13.8" x14ac:dyDescent="0.3">
      <c r="A72" s="30"/>
      <c r="B72" s="31" t="s">
        <v>8</v>
      </c>
      <c r="C72" s="34">
        <f t="shared" ref="C72:C74" si="24">D72+I72</f>
        <v>1420535278010</v>
      </c>
      <c r="D72" s="35">
        <v>1420535278010</v>
      </c>
      <c r="E72" s="35">
        <v>1420535278010</v>
      </c>
      <c r="F72" s="64">
        <v>0</v>
      </c>
      <c r="G72" s="89">
        <v>0</v>
      </c>
      <c r="H72" s="90">
        <v>1420535278010</v>
      </c>
      <c r="I72" s="36">
        <v>0</v>
      </c>
      <c r="J72" s="41"/>
      <c r="K72" s="34">
        <f t="shared" si="21"/>
        <v>35015594246</v>
      </c>
      <c r="L72" s="35">
        <v>35015594246</v>
      </c>
      <c r="M72" s="35">
        <v>35015594246</v>
      </c>
      <c r="N72" s="64">
        <v>0</v>
      </c>
      <c r="O72" s="36">
        <v>0</v>
      </c>
      <c r="P72" s="67">
        <v>35015594246</v>
      </c>
      <c r="Q72" s="46">
        <v>0</v>
      </c>
      <c r="R72" s="47">
        <v>0</v>
      </c>
      <c r="S72" s="41"/>
      <c r="T72" s="42">
        <f t="shared" si="22"/>
        <v>8585600</v>
      </c>
      <c r="U72" s="37">
        <v>0</v>
      </c>
      <c r="V72" s="37">
        <v>0</v>
      </c>
      <c r="W72" s="74">
        <v>0</v>
      </c>
      <c r="X72" s="48">
        <v>0</v>
      </c>
      <c r="Y72" s="75">
        <v>0</v>
      </c>
      <c r="Z72" s="67">
        <v>0</v>
      </c>
      <c r="AA72" s="37">
        <f t="shared" si="23"/>
        <v>8585600</v>
      </c>
      <c r="AB72" s="37">
        <v>8585600</v>
      </c>
      <c r="AC72" s="72">
        <v>0</v>
      </c>
      <c r="AD72" s="37">
        <v>8585600</v>
      </c>
      <c r="AE72" s="73">
        <v>0</v>
      </c>
      <c r="AF72" s="72">
        <v>0</v>
      </c>
      <c r="AG72" s="46">
        <v>0</v>
      </c>
      <c r="AH72" s="40">
        <v>0</v>
      </c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</row>
    <row r="73" spans="1:56" s="28" customFormat="1" ht="13.8" x14ac:dyDescent="0.3">
      <c r="A73" s="30"/>
      <c r="B73" s="31" t="s">
        <v>9</v>
      </c>
      <c r="C73" s="34">
        <f t="shared" si="24"/>
        <v>1750979473501</v>
      </c>
      <c r="D73" s="35">
        <v>1750979473501</v>
      </c>
      <c r="E73" s="35">
        <v>1750979473501</v>
      </c>
      <c r="F73" s="64">
        <v>0</v>
      </c>
      <c r="G73" s="36">
        <v>0</v>
      </c>
      <c r="H73" s="67">
        <v>1750979473501</v>
      </c>
      <c r="I73" s="36">
        <v>0</v>
      </c>
      <c r="J73" s="41"/>
      <c r="K73" s="34">
        <f t="shared" si="21"/>
        <v>40200219637</v>
      </c>
      <c r="L73" s="35">
        <v>40200219637</v>
      </c>
      <c r="M73" s="35">
        <v>40200219637</v>
      </c>
      <c r="N73" s="64">
        <v>0</v>
      </c>
      <c r="O73" s="36">
        <v>0</v>
      </c>
      <c r="P73" s="67">
        <v>40200219637</v>
      </c>
      <c r="Q73" s="46">
        <v>0</v>
      </c>
      <c r="R73" s="47">
        <v>0</v>
      </c>
      <c r="S73" s="41"/>
      <c r="T73" s="42">
        <f t="shared" si="22"/>
        <v>7817300</v>
      </c>
      <c r="U73" s="37">
        <v>0</v>
      </c>
      <c r="V73" s="37">
        <v>0</v>
      </c>
      <c r="W73" s="74">
        <v>0</v>
      </c>
      <c r="X73" s="48">
        <v>0</v>
      </c>
      <c r="Y73" s="75">
        <v>0</v>
      </c>
      <c r="Z73" s="67">
        <v>0</v>
      </c>
      <c r="AA73" s="37">
        <f t="shared" si="23"/>
        <v>7817300</v>
      </c>
      <c r="AB73" s="37">
        <v>7817300</v>
      </c>
      <c r="AC73" s="72">
        <v>0</v>
      </c>
      <c r="AD73" s="37">
        <v>7817300</v>
      </c>
      <c r="AE73" s="73">
        <v>0</v>
      </c>
      <c r="AF73" s="72">
        <v>0</v>
      </c>
      <c r="AG73" s="46">
        <v>0</v>
      </c>
      <c r="AH73" s="40">
        <v>0</v>
      </c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</row>
    <row r="74" spans="1:56" s="28" customFormat="1" ht="13.8" x14ac:dyDescent="0.3">
      <c r="A74" s="30"/>
      <c r="B74" s="31" t="s">
        <v>10</v>
      </c>
      <c r="C74" s="34">
        <f t="shared" si="24"/>
        <v>1540087009239</v>
      </c>
      <c r="D74" s="35">
        <v>1540087009239</v>
      </c>
      <c r="E74" s="35">
        <v>1540087009239</v>
      </c>
      <c r="F74" s="64">
        <v>0</v>
      </c>
      <c r="G74" s="36">
        <v>0</v>
      </c>
      <c r="H74" s="67">
        <v>1540087009239</v>
      </c>
      <c r="I74" s="36">
        <v>0</v>
      </c>
      <c r="J74" s="41"/>
      <c r="K74" s="34">
        <f t="shared" si="21"/>
        <v>40678156142</v>
      </c>
      <c r="L74" s="35">
        <f t="shared" ref="L74:L79" si="25">M74+N74</f>
        <v>40678156142</v>
      </c>
      <c r="M74" s="35">
        <v>40678156142</v>
      </c>
      <c r="N74" s="64">
        <v>0</v>
      </c>
      <c r="O74" s="36">
        <v>0</v>
      </c>
      <c r="P74" s="67">
        <v>40678156142</v>
      </c>
      <c r="Q74" s="46">
        <v>0</v>
      </c>
      <c r="R74" s="47">
        <v>0</v>
      </c>
      <c r="S74" s="41"/>
      <c r="T74" s="42">
        <f t="shared" si="22"/>
        <v>6041700</v>
      </c>
      <c r="U74" s="37">
        <f t="shared" ref="U74:U79" si="26">X74+Y74+Z74</f>
        <v>0</v>
      </c>
      <c r="V74" s="37">
        <v>0</v>
      </c>
      <c r="W74" s="74">
        <v>0</v>
      </c>
      <c r="X74" s="48">
        <v>0</v>
      </c>
      <c r="Y74" s="75">
        <v>0</v>
      </c>
      <c r="Z74" s="67">
        <v>0</v>
      </c>
      <c r="AA74" s="37">
        <f t="shared" si="23"/>
        <v>6041700</v>
      </c>
      <c r="AB74" s="37">
        <v>6041700</v>
      </c>
      <c r="AC74" s="72">
        <v>0</v>
      </c>
      <c r="AD74" s="37">
        <v>6041700</v>
      </c>
      <c r="AE74" s="75">
        <v>0</v>
      </c>
      <c r="AF74" s="72">
        <v>0</v>
      </c>
      <c r="AG74" s="46">
        <v>0</v>
      </c>
      <c r="AH74" s="40">
        <v>0</v>
      </c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</row>
    <row r="75" spans="1:56" s="28" customFormat="1" ht="13.8" x14ac:dyDescent="0.3">
      <c r="A75" s="30"/>
      <c r="B75" s="31" t="s">
        <v>34</v>
      </c>
      <c r="C75" s="34">
        <f t="shared" ref="C75:C82" si="27">D75+I75</f>
        <v>1322497267523</v>
      </c>
      <c r="D75" s="35">
        <v>1322497267523</v>
      </c>
      <c r="E75" s="35">
        <v>1322497267523</v>
      </c>
      <c r="F75" s="64">
        <v>0</v>
      </c>
      <c r="G75" s="36">
        <v>0</v>
      </c>
      <c r="H75" s="67">
        <v>1322497267523</v>
      </c>
      <c r="I75" s="36">
        <v>0</v>
      </c>
      <c r="J75" s="41"/>
      <c r="K75" s="34">
        <f t="shared" si="21"/>
        <v>36003596663</v>
      </c>
      <c r="L75" s="35">
        <f t="shared" si="25"/>
        <v>36003596663</v>
      </c>
      <c r="M75" s="35">
        <v>36003596663</v>
      </c>
      <c r="N75" s="64">
        <v>0</v>
      </c>
      <c r="O75" s="36">
        <v>0</v>
      </c>
      <c r="P75" s="67">
        <v>36003596663</v>
      </c>
      <c r="Q75" s="46">
        <v>0</v>
      </c>
      <c r="R75" s="47">
        <v>0</v>
      </c>
      <c r="S75" s="41"/>
      <c r="T75" s="42">
        <f t="shared" si="22"/>
        <v>5900900</v>
      </c>
      <c r="U75" s="37">
        <f t="shared" si="26"/>
        <v>0</v>
      </c>
      <c r="V75" s="37">
        <v>0</v>
      </c>
      <c r="W75" s="74">
        <v>0</v>
      </c>
      <c r="X75" s="48">
        <v>0</v>
      </c>
      <c r="Y75" s="75">
        <v>0</v>
      </c>
      <c r="Z75" s="67">
        <v>0</v>
      </c>
      <c r="AA75" s="37">
        <f t="shared" si="23"/>
        <v>5900900</v>
      </c>
      <c r="AB75" s="37">
        <v>5900900</v>
      </c>
      <c r="AC75" s="72">
        <v>0</v>
      </c>
      <c r="AD75" s="37">
        <v>5900900</v>
      </c>
      <c r="AE75" s="75">
        <v>0</v>
      </c>
      <c r="AF75" s="72">
        <v>0</v>
      </c>
      <c r="AG75" s="46">
        <v>0</v>
      </c>
      <c r="AH75" s="40">
        <v>0</v>
      </c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</row>
    <row r="76" spans="1:56" s="28" customFormat="1" ht="13.8" x14ac:dyDescent="0.3">
      <c r="A76" s="30"/>
      <c r="B76" s="31" t="s">
        <v>12</v>
      </c>
      <c r="C76" s="34">
        <f t="shared" si="27"/>
        <v>1634359191434</v>
      </c>
      <c r="D76" s="35">
        <v>1634359191434</v>
      </c>
      <c r="E76" s="35">
        <v>1634359191434</v>
      </c>
      <c r="F76" s="64">
        <v>0</v>
      </c>
      <c r="G76" s="36">
        <v>0</v>
      </c>
      <c r="H76" s="67">
        <v>1634359191434</v>
      </c>
      <c r="I76" s="36">
        <v>0</v>
      </c>
      <c r="J76" s="41"/>
      <c r="K76" s="34">
        <f t="shared" si="21"/>
        <v>39846277387</v>
      </c>
      <c r="L76" s="35">
        <f t="shared" si="25"/>
        <v>39846277387</v>
      </c>
      <c r="M76" s="35">
        <v>39846277387</v>
      </c>
      <c r="N76" s="64">
        <v>0</v>
      </c>
      <c r="O76" s="36">
        <v>0</v>
      </c>
      <c r="P76" s="67">
        <v>39846277387</v>
      </c>
      <c r="Q76" s="46">
        <v>0</v>
      </c>
      <c r="R76" s="47">
        <v>0</v>
      </c>
      <c r="S76" s="41"/>
      <c r="T76" s="42">
        <f t="shared" si="22"/>
        <v>6626100</v>
      </c>
      <c r="U76" s="37">
        <f t="shared" si="26"/>
        <v>0</v>
      </c>
      <c r="V76" s="37">
        <v>0</v>
      </c>
      <c r="W76" s="74">
        <v>0</v>
      </c>
      <c r="X76" s="48">
        <v>0</v>
      </c>
      <c r="Y76" s="75">
        <v>0</v>
      </c>
      <c r="Z76" s="67">
        <v>0</v>
      </c>
      <c r="AA76" s="37">
        <f t="shared" si="23"/>
        <v>6626100</v>
      </c>
      <c r="AB76" s="37">
        <v>6626100</v>
      </c>
      <c r="AC76" s="72">
        <v>0</v>
      </c>
      <c r="AD76" s="37">
        <v>6626100</v>
      </c>
      <c r="AE76" s="75">
        <v>0</v>
      </c>
      <c r="AF76" s="72">
        <v>0</v>
      </c>
      <c r="AG76" s="46">
        <v>0</v>
      </c>
      <c r="AH76" s="40">
        <v>0</v>
      </c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</row>
    <row r="77" spans="1:56" s="28" customFormat="1" ht="13.8" x14ac:dyDescent="0.3">
      <c r="A77" s="30"/>
      <c r="B77" s="31" t="s">
        <v>13</v>
      </c>
      <c r="C77" s="34">
        <f t="shared" si="27"/>
        <v>1695288116557</v>
      </c>
      <c r="D77" s="35">
        <v>1695288116557</v>
      </c>
      <c r="E77" s="35">
        <v>1695288116557</v>
      </c>
      <c r="F77" s="64">
        <v>0</v>
      </c>
      <c r="G77" s="36">
        <v>0</v>
      </c>
      <c r="H77" s="67">
        <v>1695288116557</v>
      </c>
      <c r="I77" s="36">
        <v>0</v>
      </c>
      <c r="J77" s="41"/>
      <c r="K77" s="34">
        <f t="shared" si="21"/>
        <v>43408374870</v>
      </c>
      <c r="L77" s="35">
        <f t="shared" si="25"/>
        <v>43408374870</v>
      </c>
      <c r="M77" s="35">
        <v>43408374870</v>
      </c>
      <c r="N77" s="64">
        <v>0</v>
      </c>
      <c r="O77" s="36">
        <v>0</v>
      </c>
      <c r="P77" s="67">
        <v>43408374870</v>
      </c>
      <c r="Q77" s="46">
        <v>0</v>
      </c>
      <c r="R77" s="47">
        <v>0</v>
      </c>
      <c r="S77" s="41"/>
      <c r="T77" s="42">
        <f t="shared" si="22"/>
        <v>6231800</v>
      </c>
      <c r="U77" s="37">
        <f t="shared" si="26"/>
        <v>0</v>
      </c>
      <c r="V77" s="37">
        <v>0</v>
      </c>
      <c r="W77" s="74">
        <v>0</v>
      </c>
      <c r="X77" s="48">
        <v>0</v>
      </c>
      <c r="Y77" s="75">
        <v>0</v>
      </c>
      <c r="Z77" s="67">
        <v>0</v>
      </c>
      <c r="AA77" s="37">
        <f t="shared" si="23"/>
        <v>6231800</v>
      </c>
      <c r="AB77" s="37">
        <v>6231800</v>
      </c>
      <c r="AC77" s="75">
        <v>0</v>
      </c>
      <c r="AD77" s="37">
        <v>6231800</v>
      </c>
      <c r="AE77" s="75">
        <v>0</v>
      </c>
      <c r="AF77" s="91">
        <v>0</v>
      </c>
      <c r="AG77" s="46">
        <v>0</v>
      </c>
      <c r="AH77" s="40">
        <v>0</v>
      </c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</row>
    <row r="78" spans="1:56" s="28" customFormat="1" ht="13.8" x14ac:dyDescent="0.3">
      <c r="A78" s="30"/>
      <c r="B78" s="31" t="s">
        <v>14</v>
      </c>
      <c r="C78" s="34">
        <f t="shared" si="27"/>
        <v>1651169646633</v>
      </c>
      <c r="D78" s="35">
        <v>1651169646633</v>
      </c>
      <c r="E78" s="35">
        <v>1651169646633</v>
      </c>
      <c r="F78" s="64">
        <v>0</v>
      </c>
      <c r="G78" s="89">
        <v>0</v>
      </c>
      <c r="H78" s="90">
        <v>1651169646633</v>
      </c>
      <c r="I78" s="36">
        <v>0</v>
      </c>
      <c r="J78" s="41"/>
      <c r="K78" s="34">
        <f t="shared" si="21"/>
        <v>37716760155</v>
      </c>
      <c r="L78" s="35">
        <f t="shared" si="25"/>
        <v>37716760155</v>
      </c>
      <c r="M78" s="35">
        <v>37716760155</v>
      </c>
      <c r="N78" s="64">
        <v>0</v>
      </c>
      <c r="O78" s="36">
        <v>0</v>
      </c>
      <c r="P78" s="67">
        <v>37716760155</v>
      </c>
      <c r="Q78" s="46">
        <v>0</v>
      </c>
      <c r="R78" s="47">
        <v>0</v>
      </c>
      <c r="S78" s="41"/>
      <c r="T78" s="42">
        <f t="shared" si="22"/>
        <v>5832900</v>
      </c>
      <c r="U78" s="37">
        <f t="shared" si="26"/>
        <v>0</v>
      </c>
      <c r="V78" s="37">
        <v>0</v>
      </c>
      <c r="W78" s="74">
        <v>0</v>
      </c>
      <c r="X78" s="48">
        <v>0</v>
      </c>
      <c r="Y78" s="75">
        <v>0</v>
      </c>
      <c r="Z78" s="67">
        <v>0</v>
      </c>
      <c r="AA78" s="37">
        <f t="shared" si="23"/>
        <v>5832900</v>
      </c>
      <c r="AB78" s="37">
        <v>5832900</v>
      </c>
      <c r="AC78" s="72">
        <v>0</v>
      </c>
      <c r="AD78" s="37">
        <v>5832900</v>
      </c>
      <c r="AE78" s="75">
        <v>0</v>
      </c>
      <c r="AF78" s="91">
        <v>0</v>
      </c>
      <c r="AG78" s="46">
        <v>0</v>
      </c>
      <c r="AH78" s="40">
        <v>0</v>
      </c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</row>
    <row r="79" spans="1:56" s="28" customFormat="1" ht="13.8" x14ac:dyDescent="0.3">
      <c r="A79" s="30"/>
      <c r="B79" s="31" t="s">
        <v>15</v>
      </c>
      <c r="C79" s="34">
        <f t="shared" si="27"/>
        <v>1701376451765</v>
      </c>
      <c r="D79" s="35">
        <v>1701376451765</v>
      </c>
      <c r="E79" s="35">
        <v>1701376451765</v>
      </c>
      <c r="F79" s="64">
        <v>0</v>
      </c>
      <c r="G79" s="36">
        <v>0</v>
      </c>
      <c r="H79" s="67">
        <v>1701376451765</v>
      </c>
      <c r="I79" s="36">
        <v>0</v>
      </c>
      <c r="J79" s="41"/>
      <c r="K79" s="34">
        <f t="shared" si="21"/>
        <v>40345470254</v>
      </c>
      <c r="L79" s="35">
        <f t="shared" si="25"/>
        <v>40345470254</v>
      </c>
      <c r="M79" s="35">
        <v>40345470254</v>
      </c>
      <c r="N79" s="64">
        <v>0</v>
      </c>
      <c r="O79" s="36">
        <v>0</v>
      </c>
      <c r="P79" s="67">
        <v>40345470254</v>
      </c>
      <c r="Q79" s="46">
        <v>0</v>
      </c>
      <c r="R79" s="47">
        <v>0</v>
      </c>
      <c r="S79" s="41"/>
      <c r="T79" s="42">
        <f t="shared" si="22"/>
        <v>5570000</v>
      </c>
      <c r="U79" s="37">
        <f t="shared" si="26"/>
        <v>0</v>
      </c>
      <c r="V79" s="37">
        <v>0</v>
      </c>
      <c r="W79" s="74">
        <v>0</v>
      </c>
      <c r="X79" s="48">
        <v>0</v>
      </c>
      <c r="Y79" s="75">
        <v>0</v>
      </c>
      <c r="Z79" s="67">
        <v>0</v>
      </c>
      <c r="AA79" s="37">
        <f t="shared" si="23"/>
        <v>5570000</v>
      </c>
      <c r="AB79" s="37">
        <v>5570000</v>
      </c>
      <c r="AC79" s="72">
        <v>0</v>
      </c>
      <c r="AD79" s="37">
        <v>5570000</v>
      </c>
      <c r="AE79" s="75">
        <v>0</v>
      </c>
      <c r="AF79" s="91">
        <v>0</v>
      </c>
      <c r="AG79" s="46">
        <v>0</v>
      </c>
      <c r="AH79" s="40">
        <v>0</v>
      </c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</row>
    <row r="80" spans="1:56" s="29" customFormat="1" ht="13.8" x14ac:dyDescent="0.3">
      <c r="A80" s="30"/>
      <c r="B80" s="31" t="s">
        <v>16</v>
      </c>
      <c r="C80" s="92">
        <f t="shared" si="27"/>
        <v>1596798640834</v>
      </c>
      <c r="D80" s="35">
        <v>1596798640834</v>
      </c>
      <c r="E80" s="35">
        <v>1596798640834</v>
      </c>
      <c r="F80" s="64">
        <v>0</v>
      </c>
      <c r="G80" s="36">
        <v>0</v>
      </c>
      <c r="H80" s="67">
        <v>1596798640834</v>
      </c>
      <c r="I80" s="36">
        <v>0</v>
      </c>
      <c r="J80" s="41"/>
      <c r="K80" s="34">
        <f t="shared" si="21"/>
        <v>40269062908</v>
      </c>
      <c r="L80" s="35">
        <v>40269062908</v>
      </c>
      <c r="M80" s="35">
        <v>40269062908</v>
      </c>
      <c r="N80" s="64">
        <v>0</v>
      </c>
      <c r="O80" s="36">
        <v>0</v>
      </c>
      <c r="P80" s="67">
        <v>40269062908</v>
      </c>
      <c r="Q80" s="46">
        <v>0</v>
      </c>
      <c r="R80" s="47">
        <v>0</v>
      </c>
      <c r="S80" s="41"/>
      <c r="T80" s="42">
        <f t="shared" si="22"/>
        <v>5199200</v>
      </c>
      <c r="U80" s="37">
        <v>0</v>
      </c>
      <c r="V80" s="37">
        <v>0</v>
      </c>
      <c r="W80" s="74">
        <v>0</v>
      </c>
      <c r="X80" s="48">
        <v>0</v>
      </c>
      <c r="Y80" s="75">
        <v>0</v>
      </c>
      <c r="Z80" s="67">
        <v>0</v>
      </c>
      <c r="AA80" s="37">
        <f t="shared" si="23"/>
        <v>5199200</v>
      </c>
      <c r="AB80" s="37">
        <v>5199200</v>
      </c>
      <c r="AC80" s="72">
        <v>0</v>
      </c>
      <c r="AD80" s="37">
        <v>5199200</v>
      </c>
      <c r="AE80" s="75">
        <v>0</v>
      </c>
      <c r="AF80" s="91">
        <v>0</v>
      </c>
      <c r="AG80" s="46">
        <v>0</v>
      </c>
      <c r="AH80" s="40">
        <v>0</v>
      </c>
      <c r="AI80" s="44"/>
      <c r="AJ80" s="45"/>
      <c r="AK80" s="45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28"/>
      <c r="AX80" s="28"/>
      <c r="AY80" s="28"/>
      <c r="AZ80" s="28"/>
      <c r="BA80" s="28"/>
      <c r="BB80" s="28"/>
      <c r="BC80" s="28"/>
      <c r="BD80" s="28"/>
    </row>
    <row r="81" spans="1:56" s="29" customFormat="1" ht="13.8" x14ac:dyDescent="0.3">
      <c r="A81" s="30"/>
      <c r="B81" s="31" t="s">
        <v>17</v>
      </c>
      <c r="C81" s="92">
        <f t="shared" si="27"/>
        <v>1736825060313</v>
      </c>
      <c r="D81" s="35">
        <v>1736825060313</v>
      </c>
      <c r="E81" s="35">
        <v>1736825060313</v>
      </c>
      <c r="F81" s="64">
        <v>0</v>
      </c>
      <c r="G81" s="36">
        <v>0</v>
      </c>
      <c r="H81" s="67">
        <v>1736825060313</v>
      </c>
      <c r="I81" s="36">
        <v>0</v>
      </c>
      <c r="J81" s="41"/>
      <c r="K81" s="34">
        <f t="shared" si="21"/>
        <v>42234796231</v>
      </c>
      <c r="L81" s="35">
        <v>42234796231</v>
      </c>
      <c r="M81" s="35">
        <v>42234796231</v>
      </c>
      <c r="N81" s="64">
        <v>0</v>
      </c>
      <c r="O81" s="36">
        <v>0</v>
      </c>
      <c r="P81" s="67">
        <v>42234796231</v>
      </c>
      <c r="Q81" s="46">
        <v>0</v>
      </c>
      <c r="R81" s="47">
        <v>0</v>
      </c>
      <c r="S81" s="41"/>
      <c r="T81" s="42">
        <f t="shared" si="22"/>
        <v>5713000</v>
      </c>
      <c r="U81" s="37">
        <v>0</v>
      </c>
      <c r="V81" s="37">
        <v>0</v>
      </c>
      <c r="W81" s="74">
        <v>0</v>
      </c>
      <c r="X81" s="48">
        <v>0</v>
      </c>
      <c r="Y81" s="75">
        <v>0</v>
      </c>
      <c r="Z81" s="67">
        <v>0</v>
      </c>
      <c r="AA81" s="37">
        <f t="shared" si="23"/>
        <v>5713000</v>
      </c>
      <c r="AB81" s="37">
        <v>5713000</v>
      </c>
      <c r="AC81" s="72">
        <v>0</v>
      </c>
      <c r="AD81" s="37">
        <v>5713000</v>
      </c>
      <c r="AE81" s="75">
        <v>0</v>
      </c>
      <c r="AF81" s="72">
        <v>0</v>
      </c>
      <c r="AG81" s="46">
        <v>0</v>
      </c>
      <c r="AH81" s="40">
        <v>0</v>
      </c>
      <c r="AI81" s="44"/>
      <c r="AJ81" s="45"/>
      <c r="AK81" s="45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28"/>
      <c r="AX81" s="28"/>
      <c r="AY81" s="28"/>
      <c r="AZ81" s="28"/>
      <c r="BA81" s="28"/>
      <c r="BB81" s="28"/>
      <c r="BC81" s="28"/>
      <c r="BD81" s="28"/>
    </row>
    <row r="82" spans="1:56" s="28" customFormat="1" thickBot="1" x14ac:dyDescent="0.35">
      <c r="A82" s="32"/>
      <c r="B82" s="33" t="s">
        <v>18</v>
      </c>
      <c r="C82" s="49">
        <f t="shared" si="27"/>
        <v>1687623638340</v>
      </c>
      <c r="D82" s="50">
        <v>1687623638340</v>
      </c>
      <c r="E82" s="50">
        <v>1687623638340</v>
      </c>
      <c r="F82" s="65">
        <v>0</v>
      </c>
      <c r="G82" s="51">
        <v>0</v>
      </c>
      <c r="H82" s="68">
        <v>1687623638340</v>
      </c>
      <c r="I82" s="51">
        <v>0</v>
      </c>
      <c r="J82" s="41"/>
      <c r="K82" s="49">
        <f t="shared" si="21"/>
        <v>53016192333</v>
      </c>
      <c r="L82" s="50">
        <v>53016192333</v>
      </c>
      <c r="M82" s="50">
        <v>53016192333</v>
      </c>
      <c r="N82" s="65">
        <v>0</v>
      </c>
      <c r="O82" s="51">
        <v>0</v>
      </c>
      <c r="P82" s="68">
        <v>53016192333</v>
      </c>
      <c r="Q82" s="53">
        <v>0</v>
      </c>
      <c r="R82" s="54">
        <v>0</v>
      </c>
      <c r="S82" s="41"/>
      <c r="T82" s="55">
        <f t="shared" si="22"/>
        <v>7381000</v>
      </c>
      <c r="U82" s="52">
        <v>0</v>
      </c>
      <c r="V82" s="52">
        <v>0</v>
      </c>
      <c r="W82" s="76">
        <v>0</v>
      </c>
      <c r="X82" s="56">
        <v>0</v>
      </c>
      <c r="Y82" s="77">
        <v>0</v>
      </c>
      <c r="Z82" s="68">
        <v>0</v>
      </c>
      <c r="AA82" s="52">
        <f t="shared" si="23"/>
        <v>7381000</v>
      </c>
      <c r="AB82" s="52">
        <v>7381000</v>
      </c>
      <c r="AC82" s="80">
        <v>0</v>
      </c>
      <c r="AD82" s="52">
        <v>7381000</v>
      </c>
      <c r="AE82" s="77">
        <v>0</v>
      </c>
      <c r="AF82" s="77">
        <v>0</v>
      </c>
      <c r="AG82" s="53">
        <v>0</v>
      </c>
      <c r="AH82" s="57">
        <v>0</v>
      </c>
      <c r="AI82" s="44"/>
      <c r="AJ82" s="45"/>
      <c r="AK82" s="45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</row>
    <row r="83" spans="1:56" s="29" customFormat="1" ht="13.8" x14ac:dyDescent="0.3">
      <c r="A83" s="26">
        <v>2022</v>
      </c>
      <c r="B83" s="27" t="s">
        <v>7</v>
      </c>
      <c r="C83" s="34">
        <f>D83+I83</f>
        <v>1392637996370</v>
      </c>
      <c r="D83" s="35">
        <v>1392637996370</v>
      </c>
      <c r="E83" s="35">
        <v>1392637996370</v>
      </c>
      <c r="F83" s="64">
        <v>0</v>
      </c>
      <c r="G83" s="36">
        <v>0</v>
      </c>
      <c r="H83" s="67">
        <v>1392637996370</v>
      </c>
      <c r="I83" s="36">
        <v>0</v>
      </c>
      <c r="J83" s="38"/>
      <c r="K83" s="34">
        <f t="shared" si="21"/>
        <v>32927788474</v>
      </c>
      <c r="L83" s="35">
        <v>32927788474</v>
      </c>
      <c r="M83" s="63">
        <v>32927788474</v>
      </c>
      <c r="N83" s="64">
        <v>0</v>
      </c>
      <c r="O83" s="66">
        <v>0</v>
      </c>
      <c r="P83" s="67">
        <v>32927788474</v>
      </c>
      <c r="Q83" s="39">
        <v>0</v>
      </c>
      <c r="R83" s="40">
        <v>0</v>
      </c>
      <c r="S83" s="41"/>
      <c r="T83" s="42">
        <f t="shared" si="22"/>
        <v>4938900</v>
      </c>
      <c r="U83" s="37">
        <v>0</v>
      </c>
      <c r="V83" s="37">
        <v>0</v>
      </c>
      <c r="W83" s="72">
        <v>0</v>
      </c>
      <c r="X83" s="43">
        <v>0</v>
      </c>
      <c r="Y83" s="73">
        <v>0</v>
      </c>
      <c r="Z83" s="67">
        <v>0</v>
      </c>
      <c r="AA83" s="37">
        <f t="shared" si="23"/>
        <v>4938900</v>
      </c>
      <c r="AB83" s="37">
        <v>4938900</v>
      </c>
      <c r="AC83" s="72">
        <v>0</v>
      </c>
      <c r="AD83" s="37">
        <v>4938900</v>
      </c>
      <c r="AE83" s="73">
        <v>0</v>
      </c>
      <c r="AF83" s="72">
        <v>0</v>
      </c>
      <c r="AG83" s="39">
        <v>0</v>
      </c>
      <c r="AH83" s="40">
        <v>0</v>
      </c>
      <c r="AI83" s="44"/>
      <c r="AJ83" s="45"/>
      <c r="AK83" s="45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28"/>
      <c r="AX83" s="28"/>
      <c r="AY83" s="28"/>
      <c r="AZ83" s="28"/>
      <c r="BA83" s="28"/>
      <c r="BB83" s="28"/>
      <c r="BC83" s="28"/>
      <c r="BD83" s="28"/>
    </row>
    <row r="84" spans="1:56" s="28" customFormat="1" ht="13.8" x14ac:dyDescent="0.3">
      <c r="A84" s="30"/>
      <c r="B84" s="31" t="s">
        <v>8</v>
      </c>
      <c r="C84" s="34">
        <f t="shared" ref="C84:C94" si="28">D84+I84</f>
        <v>1464242937053</v>
      </c>
      <c r="D84" s="35">
        <v>1464242937053</v>
      </c>
      <c r="E84" s="35">
        <v>1464242937053</v>
      </c>
      <c r="F84" s="64">
        <v>0</v>
      </c>
      <c r="G84" s="89">
        <v>0</v>
      </c>
      <c r="H84" s="90">
        <v>1464242937053</v>
      </c>
      <c r="I84" s="36">
        <v>0</v>
      </c>
      <c r="J84" s="41"/>
      <c r="K84" s="34">
        <f t="shared" si="21"/>
        <v>38379393724</v>
      </c>
      <c r="L84" s="35">
        <v>38379393724</v>
      </c>
      <c r="M84" s="35">
        <v>38379393724</v>
      </c>
      <c r="N84" s="64">
        <v>0</v>
      </c>
      <c r="O84" s="36">
        <v>0</v>
      </c>
      <c r="P84" s="67">
        <v>38379393724</v>
      </c>
      <c r="Q84" s="46">
        <v>0</v>
      </c>
      <c r="R84" s="47">
        <v>0</v>
      </c>
      <c r="S84" s="41"/>
      <c r="T84" s="42">
        <f t="shared" si="22"/>
        <v>4439900</v>
      </c>
      <c r="U84" s="37">
        <v>0</v>
      </c>
      <c r="V84" s="37">
        <v>0</v>
      </c>
      <c r="W84" s="74">
        <v>0</v>
      </c>
      <c r="X84" s="48">
        <v>0</v>
      </c>
      <c r="Y84" s="75">
        <v>0</v>
      </c>
      <c r="Z84" s="67">
        <v>0</v>
      </c>
      <c r="AA84" s="37">
        <f t="shared" si="23"/>
        <v>4439900</v>
      </c>
      <c r="AB84" s="37">
        <v>4439900</v>
      </c>
      <c r="AC84" s="72">
        <v>0</v>
      </c>
      <c r="AD84" s="37">
        <v>4439900</v>
      </c>
      <c r="AE84" s="73">
        <v>0</v>
      </c>
      <c r="AF84" s="72">
        <v>0</v>
      </c>
      <c r="AG84" s="46">
        <v>0</v>
      </c>
      <c r="AH84" s="40">
        <v>0</v>
      </c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</row>
    <row r="85" spans="1:56" s="28" customFormat="1" ht="13.8" x14ac:dyDescent="0.3">
      <c r="A85" s="30"/>
      <c r="B85" s="31" t="s">
        <v>9</v>
      </c>
      <c r="C85" s="34">
        <f t="shared" si="28"/>
        <v>1448727640232</v>
      </c>
      <c r="D85" s="35">
        <v>1448727640232</v>
      </c>
      <c r="E85" s="35">
        <v>1448727640232</v>
      </c>
      <c r="F85" s="64">
        <v>0</v>
      </c>
      <c r="G85" s="36">
        <v>0</v>
      </c>
      <c r="H85" s="67">
        <v>1448727640232</v>
      </c>
      <c r="I85" s="36">
        <v>0</v>
      </c>
      <c r="J85" s="41"/>
      <c r="K85" s="34">
        <f t="shared" si="21"/>
        <v>44491580466</v>
      </c>
      <c r="L85" s="35">
        <v>44491580466</v>
      </c>
      <c r="M85" s="35">
        <v>44491580466</v>
      </c>
      <c r="N85" s="64">
        <v>0</v>
      </c>
      <c r="O85" s="36">
        <v>0</v>
      </c>
      <c r="P85" s="67">
        <v>44491580466</v>
      </c>
      <c r="Q85" s="46">
        <v>0</v>
      </c>
      <c r="R85" s="47">
        <v>0</v>
      </c>
      <c r="S85" s="41"/>
      <c r="T85" s="42">
        <f t="shared" si="22"/>
        <v>5369200</v>
      </c>
      <c r="U85" s="37">
        <v>0</v>
      </c>
      <c r="V85" s="37">
        <v>0</v>
      </c>
      <c r="W85" s="74">
        <v>0</v>
      </c>
      <c r="X85" s="48">
        <v>0</v>
      </c>
      <c r="Y85" s="75">
        <v>0</v>
      </c>
      <c r="Z85" s="67">
        <v>0</v>
      </c>
      <c r="AA85" s="37">
        <f t="shared" si="23"/>
        <v>5369200</v>
      </c>
      <c r="AB85" s="37">
        <v>5369200</v>
      </c>
      <c r="AC85" s="72">
        <v>0</v>
      </c>
      <c r="AD85" s="37">
        <v>5369200</v>
      </c>
      <c r="AE85" s="73">
        <v>0</v>
      </c>
      <c r="AF85" s="72">
        <v>0</v>
      </c>
      <c r="AG85" s="46">
        <v>0</v>
      </c>
      <c r="AH85" s="40">
        <v>0</v>
      </c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</row>
    <row r="86" spans="1:56" s="28" customFormat="1" ht="13.8" x14ac:dyDescent="0.3">
      <c r="A86" s="30"/>
      <c r="B86" s="31" t="s">
        <v>10</v>
      </c>
      <c r="C86" s="34">
        <f t="shared" si="28"/>
        <v>1148478906275</v>
      </c>
      <c r="D86" s="35">
        <v>1148478906275</v>
      </c>
      <c r="E86" s="35">
        <v>1148478906275</v>
      </c>
      <c r="F86" s="64">
        <v>0</v>
      </c>
      <c r="G86" s="36">
        <v>0</v>
      </c>
      <c r="H86" s="67">
        <v>1148478906275</v>
      </c>
      <c r="I86" s="36">
        <v>0</v>
      </c>
      <c r="J86" s="41"/>
      <c r="K86" s="34">
        <f t="shared" si="21"/>
        <v>43469799734</v>
      </c>
      <c r="L86" s="35">
        <v>43469799734</v>
      </c>
      <c r="M86" s="35">
        <v>43469799734</v>
      </c>
      <c r="N86" s="64">
        <v>0</v>
      </c>
      <c r="O86" s="36">
        <v>0</v>
      </c>
      <c r="P86" s="67">
        <v>43469799734</v>
      </c>
      <c r="Q86" s="46">
        <v>0</v>
      </c>
      <c r="R86" s="47">
        <v>0</v>
      </c>
      <c r="S86" s="41"/>
      <c r="T86" s="42">
        <f t="shared" si="22"/>
        <v>5333600</v>
      </c>
      <c r="U86" s="37">
        <v>0</v>
      </c>
      <c r="V86" s="37">
        <v>0</v>
      </c>
      <c r="W86" s="74">
        <v>0</v>
      </c>
      <c r="X86" s="48">
        <v>0</v>
      </c>
      <c r="Y86" s="75">
        <v>0</v>
      </c>
      <c r="Z86" s="67">
        <v>0</v>
      </c>
      <c r="AA86" s="37">
        <f t="shared" si="23"/>
        <v>5333600</v>
      </c>
      <c r="AB86" s="37">
        <v>5333600</v>
      </c>
      <c r="AC86" s="72">
        <v>0</v>
      </c>
      <c r="AD86" s="37">
        <v>5333600</v>
      </c>
      <c r="AE86" s="73">
        <v>0</v>
      </c>
      <c r="AF86" s="72">
        <v>0</v>
      </c>
      <c r="AG86" s="46">
        <v>0</v>
      </c>
      <c r="AH86" s="40">
        <v>0</v>
      </c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</row>
    <row r="87" spans="1:56" s="28" customFormat="1" ht="13.8" x14ac:dyDescent="0.3">
      <c r="A87" s="30"/>
      <c r="B87" s="31" t="s">
        <v>34</v>
      </c>
      <c r="C87" s="34">
        <f t="shared" si="28"/>
        <v>1187529264173</v>
      </c>
      <c r="D87" s="35">
        <v>1187529264173</v>
      </c>
      <c r="E87" s="35">
        <v>1187529264173</v>
      </c>
      <c r="F87" s="64">
        <v>0</v>
      </c>
      <c r="G87" s="36">
        <v>0</v>
      </c>
      <c r="H87" s="67">
        <v>1187529264173</v>
      </c>
      <c r="I87" s="36">
        <v>0</v>
      </c>
      <c r="J87" s="41"/>
      <c r="K87" s="34">
        <f t="shared" si="21"/>
        <v>43000671656</v>
      </c>
      <c r="L87" s="35">
        <v>43000671656</v>
      </c>
      <c r="M87" s="35">
        <v>43000671656</v>
      </c>
      <c r="N87" s="64">
        <v>0</v>
      </c>
      <c r="O87" s="36">
        <v>0</v>
      </c>
      <c r="P87" s="67">
        <v>43000671656</v>
      </c>
      <c r="Q87" s="46">
        <v>0</v>
      </c>
      <c r="R87" s="47">
        <v>0</v>
      </c>
      <c r="S87" s="41"/>
      <c r="T87" s="42">
        <f t="shared" si="22"/>
        <v>5412600</v>
      </c>
      <c r="U87" s="37">
        <v>0</v>
      </c>
      <c r="V87" s="37">
        <v>0</v>
      </c>
      <c r="W87" s="74">
        <v>0</v>
      </c>
      <c r="X87" s="48">
        <v>0</v>
      </c>
      <c r="Y87" s="75">
        <v>0</v>
      </c>
      <c r="Z87" s="67">
        <v>0</v>
      </c>
      <c r="AA87" s="37">
        <f t="shared" si="23"/>
        <v>5412600</v>
      </c>
      <c r="AB87" s="37">
        <v>5412600</v>
      </c>
      <c r="AC87" s="72">
        <v>0</v>
      </c>
      <c r="AD87" s="37">
        <v>5412600</v>
      </c>
      <c r="AE87" s="73">
        <v>0</v>
      </c>
      <c r="AF87" s="72">
        <v>0</v>
      </c>
      <c r="AG87" s="46">
        <v>0</v>
      </c>
      <c r="AH87" s="40">
        <v>0</v>
      </c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</row>
    <row r="88" spans="1:56" s="28" customFormat="1" ht="13.8" x14ac:dyDescent="0.3">
      <c r="A88" s="30"/>
      <c r="B88" s="31" t="s">
        <v>12</v>
      </c>
      <c r="C88" s="34">
        <f t="shared" si="28"/>
        <v>1171261297124</v>
      </c>
      <c r="D88" s="35">
        <v>1171261297124</v>
      </c>
      <c r="E88" s="35">
        <v>1171261297124</v>
      </c>
      <c r="F88" s="64">
        <v>0</v>
      </c>
      <c r="G88" s="36">
        <v>0</v>
      </c>
      <c r="H88" s="67">
        <v>1171261297124</v>
      </c>
      <c r="I88" s="36">
        <v>0</v>
      </c>
      <c r="J88" s="41"/>
      <c r="K88" s="34">
        <f t="shared" si="21"/>
        <v>44999718673</v>
      </c>
      <c r="L88" s="35">
        <v>44999718673</v>
      </c>
      <c r="M88" s="35">
        <v>44999718673</v>
      </c>
      <c r="N88" s="64">
        <v>0</v>
      </c>
      <c r="O88" s="36">
        <v>0</v>
      </c>
      <c r="P88" s="67">
        <v>44999718673</v>
      </c>
      <c r="Q88" s="46">
        <v>0</v>
      </c>
      <c r="R88" s="47">
        <v>0</v>
      </c>
      <c r="S88" s="41"/>
      <c r="T88" s="42">
        <f t="shared" si="22"/>
        <v>5589000</v>
      </c>
      <c r="U88" s="37">
        <v>0</v>
      </c>
      <c r="V88" s="37">
        <v>0</v>
      </c>
      <c r="W88" s="74">
        <v>0</v>
      </c>
      <c r="X88" s="48">
        <v>0</v>
      </c>
      <c r="Y88" s="75">
        <v>0</v>
      </c>
      <c r="Z88" s="67">
        <v>0</v>
      </c>
      <c r="AA88" s="37">
        <f t="shared" si="23"/>
        <v>5589000</v>
      </c>
      <c r="AB88" s="37">
        <v>5589000</v>
      </c>
      <c r="AC88" s="72">
        <v>0</v>
      </c>
      <c r="AD88" s="37">
        <v>5589000</v>
      </c>
      <c r="AE88" s="73">
        <v>0</v>
      </c>
      <c r="AF88" s="72">
        <v>0</v>
      </c>
      <c r="AG88" s="46">
        <v>0</v>
      </c>
      <c r="AH88" s="40">
        <v>0</v>
      </c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</row>
    <row r="89" spans="1:56" s="28" customFormat="1" ht="13.8" x14ac:dyDescent="0.3">
      <c r="A89" s="30"/>
      <c r="B89" s="31" t="s">
        <v>13</v>
      </c>
      <c r="C89" s="34">
        <f t="shared" si="28"/>
        <v>1126771753589</v>
      </c>
      <c r="D89" s="35">
        <v>1126771753589</v>
      </c>
      <c r="E89" s="35">
        <v>1126771753589</v>
      </c>
      <c r="F89" s="64">
        <v>0</v>
      </c>
      <c r="G89" s="36">
        <v>0</v>
      </c>
      <c r="H89" s="67">
        <v>1126771753589</v>
      </c>
      <c r="I89" s="36">
        <v>0</v>
      </c>
      <c r="J89" s="41"/>
      <c r="K89" s="34">
        <f t="shared" si="21"/>
        <v>46433506456</v>
      </c>
      <c r="L89" s="35">
        <v>46433506456</v>
      </c>
      <c r="M89" s="35">
        <v>46433506456</v>
      </c>
      <c r="N89" s="64">
        <v>0</v>
      </c>
      <c r="O89" s="36">
        <v>0</v>
      </c>
      <c r="P89" s="67">
        <v>46433506456</v>
      </c>
      <c r="Q89" s="46">
        <v>0</v>
      </c>
      <c r="R89" s="47">
        <v>0</v>
      </c>
      <c r="S89" s="41"/>
      <c r="T89" s="42">
        <f t="shared" si="22"/>
        <v>5171100</v>
      </c>
      <c r="U89" s="37">
        <v>0</v>
      </c>
      <c r="V89" s="37">
        <v>0</v>
      </c>
      <c r="W89" s="74">
        <v>0</v>
      </c>
      <c r="X89" s="48">
        <v>0</v>
      </c>
      <c r="Y89" s="75">
        <v>0</v>
      </c>
      <c r="Z89" s="67">
        <v>0</v>
      </c>
      <c r="AA89" s="37">
        <v>5171100</v>
      </c>
      <c r="AB89" s="37">
        <v>5171100</v>
      </c>
      <c r="AC89" s="72">
        <v>0</v>
      </c>
      <c r="AD89" s="37">
        <v>5171100</v>
      </c>
      <c r="AE89" s="73">
        <v>0</v>
      </c>
      <c r="AF89" s="72">
        <v>0</v>
      </c>
      <c r="AG89" s="46">
        <v>0</v>
      </c>
      <c r="AH89" s="40">
        <v>0</v>
      </c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</row>
    <row r="90" spans="1:56" s="28" customFormat="1" ht="13.8" x14ac:dyDescent="0.3">
      <c r="A90" s="30"/>
      <c r="B90" s="31" t="s">
        <v>14</v>
      </c>
      <c r="C90" s="34">
        <f t="shared" si="28"/>
        <v>1279180261268</v>
      </c>
      <c r="D90" s="35">
        <v>1279180261268</v>
      </c>
      <c r="E90" s="35">
        <v>1279180261268</v>
      </c>
      <c r="F90" s="64">
        <v>0</v>
      </c>
      <c r="G90" s="36">
        <v>0</v>
      </c>
      <c r="H90" s="67">
        <v>1279180261268</v>
      </c>
      <c r="I90" s="36">
        <v>0</v>
      </c>
      <c r="J90" s="41"/>
      <c r="K90" s="34">
        <f t="shared" si="21"/>
        <v>44759740576</v>
      </c>
      <c r="L90" s="35">
        <v>44759740576</v>
      </c>
      <c r="M90" s="35">
        <v>44759740576</v>
      </c>
      <c r="N90" s="64">
        <v>0</v>
      </c>
      <c r="O90" s="36">
        <v>0</v>
      </c>
      <c r="P90" s="67">
        <v>44759740576</v>
      </c>
      <c r="Q90" s="46">
        <v>0</v>
      </c>
      <c r="R90" s="47">
        <v>0</v>
      </c>
      <c r="S90" s="41"/>
      <c r="T90" s="42">
        <f t="shared" si="22"/>
        <v>4994000</v>
      </c>
      <c r="U90" s="37">
        <v>0</v>
      </c>
      <c r="V90" s="37">
        <v>0</v>
      </c>
      <c r="W90" s="74">
        <v>0</v>
      </c>
      <c r="X90" s="48">
        <v>0</v>
      </c>
      <c r="Y90" s="75">
        <v>0</v>
      </c>
      <c r="Z90" s="67">
        <v>0</v>
      </c>
      <c r="AA90" s="37">
        <v>4994000</v>
      </c>
      <c r="AB90" s="37">
        <v>4994000</v>
      </c>
      <c r="AC90" s="72">
        <v>0</v>
      </c>
      <c r="AD90" s="37">
        <v>4994000</v>
      </c>
      <c r="AE90" s="73">
        <v>0</v>
      </c>
      <c r="AF90" s="72">
        <v>0</v>
      </c>
      <c r="AG90" s="46">
        <v>0</v>
      </c>
      <c r="AH90" s="40">
        <v>0</v>
      </c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</row>
    <row r="91" spans="1:56" s="28" customFormat="1" ht="13.8" x14ac:dyDescent="0.3">
      <c r="A91" s="30"/>
      <c r="B91" s="31" t="s">
        <v>15</v>
      </c>
      <c r="C91" s="34">
        <f t="shared" si="28"/>
        <v>1338788489327</v>
      </c>
      <c r="D91" s="35">
        <v>1338788489327</v>
      </c>
      <c r="E91" s="35">
        <v>1338788489327</v>
      </c>
      <c r="F91" s="64">
        <v>0</v>
      </c>
      <c r="G91" s="36">
        <v>0</v>
      </c>
      <c r="H91" s="67">
        <v>1338788489327</v>
      </c>
      <c r="I91" s="36">
        <v>0</v>
      </c>
      <c r="J91" s="41"/>
      <c r="K91" s="34">
        <f t="shared" si="21"/>
        <v>46055153926</v>
      </c>
      <c r="L91" s="35">
        <v>46055153926</v>
      </c>
      <c r="M91" s="35">
        <v>46055153926</v>
      </c>
      <c r="N91" s="64">
        <v>0</v>
      </c>
      <c r="O91" s="36">
        <v>0</v>
      </c>
      <c r="P91" s="67">
        <v>46055153926</v>
      </c>
      <c r="Q91" s="46">
        <v>0</v>
      </c>
      <c r="R91" s="47">
        <v>0</v>
      </c>
      <c r="S91" s="41"/>
      <c r="T91" s="42">
        <f t="shared" si="22"/>
        <v>5329800</v>
      </c>
      <c r="U91" s="37">
        <v>0</v>
      </c>
      <c r="V91" s="37">
        <v>0</v>
      </c>
      <c r="W91" s="74">
        <v>0</v>
      </c>
      <c r="X91" s="48">
        <v>0</v>
      </c>
      <c r="Y91" s="75">
        <v>0</v>
      </c>
      <c r="Z91" s="67">
        <v>0</v>
      </c>
      <c r="AA91" s="37">
        <v>5329800</v>
      </c>
      <c r="AB91" s="37">
        <v>5329800</v>
      </c>
      <c r="AC91" s="72">
        <v>0</v>
      </c>
      <c r="AD91" s="37">
        <v>5329800</v>
      </c>
      <c r="AE91" s="73">
        <v>0</v>
      </c>
      <c r="AF91" s="72">
        <v>0</v>
      </c>
      <c r="AG91" s="46">
        <v>0</v>
      </c>
      <c r="AH91" s="40">
        <v>0</v>
      </c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</row>
    <row r="92" spans="1:56" s="29" customFormat="1" ht="13.8" x14ac:dyDescent="0.3">
      <c r="A92" s="30"/>
      <c r="B92" s="31" t="s">
        <v>16</v>
      </c>
      <c r="C92" s="92">
        <f t="shared" si="28"/>
        <v>1350693383030</v>
      </c>
      <c r="D92" s="35">
        <v>1350693383030</v>
      </c>
      <c r="E92" s="35">
        <v>1350693383030</v>
      </c>
      <c r="F92" s="64">
        <v>0</v>
      </c>
      <c r="G92" s="36">
        <v>0</v>
      </c>
      <c r="H92" s="67">
        <v>1350693383030</v>
      </c>
      <c r="I92" s="36">
        <v>0</v>
      </c>
      <c r="J92" s="41"/>
      <c r="K92" s="34">
        <f t="shared" si="21"/>
        <v>44690410933</v>
      </c>
      <c r="L92" s="35">
        <v>44690410933</v>
      </c>
      <c r="M92" s="35">
        <v>44690410933</v>
      </c>
      <c r="N92" s="64">
        <v>0</v>
      </c>
      <c r="O92" s="36">
        <v>0</v>
      </c>
      <c r="P92" s="67">
        <v>44690410933</v>
      </c>
      <c r="Q92" s="46">
        <v>0</v>
      </c>
      <c r="R92" s="47">
        <v>0</v>
      </c>
      <c r="S92" s="41"/>
      <c r="T92" s="42">
        <f t="shared" si="22"/>
        <v>5125700</v>
      </c>
      <c r="U92" s="37">
        <v>0</v>
      </c>
      <c r="V92" s="37">
        <v>0</v>
      </c>
      <c r="W92" s="74">
        <v>0</v>
      </c>
      <c r="X92" s="48">
        <v>0</v>
      </c>
      <c r="Y92" s="75">
        <v>0</v>
      </c>
      <c r="Z92" s="67">
        <v>0</v>
      </c>
      <c r="AA92" s="37">
        <f t="shared" ref="AA92:AA97" si="29">AD92+AE92+AF92</f>
        <v>5125700</v>
      </c>
      <c r="AB92" s="37">
        <v>5125700</v>
      </c>
      <c r="AC92" s="72">
        <v>0</v>
      </c>
      <c r="AD92" s="37">
        <v>5125700</v>
      </c>
      <c r="AE92" s="75">
        <v>0</v>
      </c>
      <c r="AF92" s="91">
        <v>0</v>
      </c>
      <c r="AG92" s="46">
        <v>0</v>
      </c>
      <c r="AH92" s="40">
        <v>0</v>
      </c>
      <c r="AI92" s="44"/>
      <c r="AJ92" s="45"/>
      <c r="AK92" s="45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28"/>
      <c r="AX92" s="28"/>
      <c r="AY92" s="28"/>
      <c r="AZ92" s="28"/>
      <c r="BA92" s="28"/>
      <c r="BB92" s="28"/>
      <c r="BC92" s="28"/>
      <c r="BD92" s="28"/>
    </row>
    <row r="93" spans="1:56" s="29" customFormat="1" ht="13.8" x14ac:dyDescent="0.3">
      <c r="A93" s="30"/>
      <c r="B93" s="31" t="s">
        <v>17</v>
      </c>
      <c r="C93" s="92">
        <f t="shared" si="28"/>
        <v>1602860110044</v>
      </c>
      <c r="D93" s="35">
        <v>1602860110044</v>
      </c>
      <c r="E93" s="35">
        <v>1602860110044</v>
      </c>
      <c r="F93" s="64">
        <v>0</v>
      </c>
      <c r="G93" s="36">
        <v>0</v>
      </c>
      <c r="H93" s="67">
        <v>1602860110044</v>
      </c>
      <c r="I93" s="36">
        <v>0</v>
      </c>
      <c r="J93" s="41"/>
      <c r="K93" s="34">
        <f t="shared" si="21"/>
        <v>47449097065</v>
      </c>
      <c r="L93" s="35">
        <v>47449097065</v>
      </c>
      <c r="M93" s="35">
        <v>47449097065</v>
      </c>
      <c r="N93" s="64">
        <v>0</v>
      </c>
      <c r="O93" s="36">
        <v>0</v>
      </c>
      <c r="P93" s="67">
        <v>47449097065</v>
      </c>
      <c r="Q93" s="46">
        <v>0</v>
      </c>
      <c r="R93" s="47">
        <v>0</v>
      </c>
      <c r="S93" s="41"/>
      <c r="T93" s="42">
        <f t="shared" si="22"/>
        <v>5236600</v>
      </c>
      <c r="U93" s="37">
        <v>0</v>
      </c>
      <c r="V93" s="37">
        <v>0</v>
      </c>
      <c r="W93" s="74">
        <v>0</v>
      </c>
      <c r="X93" s="48">
        <v>0</v>
      </c>
      <c r="Y93" s="75">
        <v>0</v>
      </c>
      <c r="Z93" s="67">
        <v>0</v>
      </c>
      <c r="AA93" s="37">
        <f t="shared" si="29"/>
        <v>5236600</v>
      </c>
      <c r="AB93" s="37">
        <v>5236600</v>
      </c>
      <c r="AC93" s="72">
        <v>0</v>
      </c>
      <c r="AD93" s="37">
        <v>5236600</v>
      </c>
      <c r="AE93" s="75">
        <v>0</v>
      </c>
      <c r="AF93" s="72">
        <v>0</v>
      </c>
      <c r="AG93" s="46">
        <v>0</v>
      </c>
      <c r="AH93" s="40">
        <v>0</v>
      </c>
      <c r="AI93" s="44"/>
      <c r="AJ93" s="45"/>
      <c r="AK93" s="45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28"/>
      <c r="AX93" s="28"/>
      <c r="AY93" s="28"/>
      <c r="AZ93" s="28"/>
      <c r="BA93" s="28"/>
      <c r="BB93" s="28"/>
      <c r="BC93" s="28"/>
      <c r="BD93" s="28"/>
    </row>
    <row r="94" spans="1:56" s="28" customFormat="1" thickBot="1" x14ac:dyDescent="0.35">
      <c r="A94" s="32"/>
      <c r="B94" s="33" t="s">
        <v>18</v>
      </c>
      <c r="C94" s="49">
        <f t="shared" si="28"/>
        <v>1666513348419</v>
      </c>
      <c r="D94" s="50">
        <v>1666513348419</v>
      </c>
      <c r="E94" s="50">
        <v>1666513348419</v>
      </c>
      <c r="F94" s="65">
        <v>0</v>
      </c>
      <c r="G94" s="51">
        <v>0</v>
      </c>
      <c r="H94" s="68">
        <v>1666513348419</v>
      </c>
      <c r="I94" s="51">
        <v>0</v>
      </c>
      <c r="J94" s="41"/>
      <c r="K94" s="49">
        <f t="shared" si="21"/>
        <v>59459653721</v>
      </c>
      <c r="L94" s="50">
        <v>59459653721</v>
      </c>
      <c r="M94" s="50">
        <v>59459653721</v>
      </c>
      <c r="N94" s="65">
        <v>0</v>
      </c>
      <c r="O94" s="51">
        <v>0</v>
      </c>
      <c r="P94" s="68">
        <v>59459653721</v>
      </c>
      <c r="Q94" s="53">
        <v>0</v>
      </c>
      <c r="R94" s="54">
        <v>0</v>
      </c>
      <c r="S94" s="41"/>
      <c r="T94" s="55">
        <f t="shared" si="22"/>
        <v>5855300</v>
      </c>
      <c r="U94" s="52">
        <v>0</v>
      </c>
      <c r="V94" s="52">
        <v>0</v>
      </c>
      <c r="W94" s="76">
        <v>0</v>
      </c>
      <c r="X94" s="56">
        <v>0</v>
      </c>
      <c r="Y94" s="77">
        <v>0</v>
      </c>
      <c r="Z94" s="68">
        <v>0</v>
      </c>
      <c r="AA94" s="52">
        <f t="shared" si="29"/>
        <v>5855300</v>
      </c>
      <c r="AB94" s="52">
        <v>5855300</v>
      </c>
      <c r="AC94" s="80">
        <v>0</v>
      </c>
      <c r="AD94" s="52">
        <v>5855300</v>
      </c>
      <c r="AE94" s="77">
        <v>0</v>
      </c>
      <c r="AF94" s="77">
        <v>0</v>
      </c>
      <c r="AG94" s="53">
        <v>0</v>
      </c>
      <c r="AH94" s="57">
        <v>0</v>
      </c>
      <c r="AI94" s="44"/>
      <c r="AJ94" s="45"/>
      <c r="AK94" s="45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</row>
    <row r="95" spans="1:56" s="29" customFormat="1" ht="13.8" x14ac:dyDescent="0.3">
      <c r="A95" s="26">
        <v>2023</v>
      </c>
      <c r="B95" s="27" t="s">
        <v>7</v>
      </c>
      <c r="C95" s="34">
        <f>D95+I95</f>
        <v>1151347507659</v>
      </c>
      <c r="D95" s="35">
        <v>1151347507659</v>
      </c>
      <c r="E95" s="35">
        <v>1151347507659</v>
      </c>
      <c r="F95" s="64">
        <v>0</v>
      </c>
      <c r="G95" s="36">
        <v>0</v>
      </c>
      <c r="H95" s="67">
        <v>1151347507659</v>
      </c>
      <c r="I95" s="36">
        <v>0</v>
      </c>
      <c r="J95" s="38"/>
      <c r="K95" s="34">
        <f t="shared" si="21"/>
        <v>38543752172</v>
      </c>
      <c r="L95" s="35">
        <v>38543752172</v>
      </c>
      <c r="M95" s="63">
        <v>38543752172</v>
      </c>
      <c r="N95" s="64">
        <v>0</v>
      </c>
      <c r="O95" s="66">
        <v>0</v>
      </c>
      <c r="P95" s="67">
        <v>38543752172</v>
      </c>
      <c r="Q95" s="39">
        <v>0</v>
      </c>
      <c r="R95" s="40">
        <v>0</v>
      </c>
      <c r="S95" s="41"/>
      <c r="T95" s="42">
        <f t="shared" si="22"/>
        <v>0</v>
      </c>
      <c r="U95" s="37">
        <v>0</v>
      </c>
      <c r="V95" s="37">
        <v>0</v>
      </c>
      <c r="W95" s="72">
        <v>0</v>
      </c>
      <c r="X95" s="43">
        <v>0</v>
      </c>
      <c r="Y95" s="73">
        <v>0</v>
      </c>
      <c r="Z95" s="67">
        <v>0</v>
      </c>
      <c r="AA95" s="37">
        <f t="shared" si="29"/>
        <v>0</v>
      </c>
      <c r="AB95" s="37">
        <v>0</v>
      </c>
      <c r="AC95" s="72">
        <v>0</v>
      </c>
      <c r="AD95" s="37">
        <v>0</v>
      </c>
      <c r="AE95" s="73">
        <v>0</v>
      </c>
      <c r="AF95" s="72">
        <v>0</v>
      </c>
      <c r="AG95" s="39">
        <v>0</v>
      </c>
      <c r="AH95" s="40">
        <v>0</v>
      </c>
      <c r="AI95" s="44"/>
      <c r="AJ95" s="45"/>
      <c r="AK95" s="45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28"/>
      <c r="AX95" s="28"/>
      <c r="AY95" s="28"/>
      <c r="AZ95" s="28"/>
      <c r="BA95" s="28"/>
      <c r="BB95" s="28"/>
      <c r="BC95" s="28"/>
      <c r="BD95" s="28"/>
    </row>
    <row r="96" spans="1:56" s="28" customFormat="1" ht="13.8" x14ac:dyDescent="0.3">
      <c r="A96" s="30"/>
      <c r="B96" s="31" t="s">
        <v>8</v>
      </c>
      <c r="C96" s="34">
        <f t="shared" ref="C96:C97" si="30">D96+I96</f>
        <v>813249707794</v>
      </c>
      <c r="D96" s="35">
        <v>813249707794</v>
      </c>
      <c r="E96" s="35">
        <v>813249707794</v>
      </c>
      <c r="F96" s="64">
        <v>0</v>
      </c>
      <c r="G96" s="89">
        <v>0</v>
      </c>
      <c r="H96" s="90">
        <v>813249707794</v>
      </c>
      <c r="I96" s="36">
        <v>0</v>
      </c>
      <c r="J96" s="41"/>
      <c r="K96" s="34">
        <f t="shared" si="21"/>
        <v>43189023392</v>
      </c>
      <c r="L96" s="35">
        <v>43189023392</v>
      </c>
      <c r="M96" s="35">
        <v>43189023392</v>
      </c>
      <c r="N96" s="64">
        <v>0</v>
      </c>
      <c r="O96" s="36">
        <v>0</v>
      </c>
      <c r="P96" s="67">
        <v>43189023392</v>
      </c>
      <c r="Q96" s="46">
        <v>0</v>
      </c>
      <c r="R96" s="47">
        <v>0</v>
      </c>
      <c r="S96" s="41"/>
      <c r="T96" s="42">
        <f t="shared" si="22"/>
        <v>0</v>
      </c>
      <c r="U96" s="37">
        <v>0</v>
      </c>
      <c r="V96" s="37">
        <v>0</v>
      </c>
      <c r="W96" s="74">
        <v>0</v>
      </c>
      <c r="X96" s="48">
        <v>0</v>
      </c>
      <c r="Y96" s="75">
        <v>0</v>
      </c>
      <c r="Z96" s="67">
        <v>0</v>
      </c>
      <c r="AA96" s="37">
        <f t="shared" si="29"/>
        <v>0</v>
      </c>
      <c r="AB96" s="37">
        <v>0</v>
      </c>
      <c r="AC96" s="72">
        <v>0</v>
      </c>
      <c r="AD96" s="37">
        <v>0</v>
      </c>
      <c r="AE96" s="73">
        <v>0</v>
      </c>
      <c r="AF96" s="72">
        <v>0</v>
      </c>
      <c r="AG96" s="46">
        <v>0</v>
      </c>
      <c r="AH96" s="40">
        <v>0</v>
      </c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</row>
    <row r="97" spans="1:53" s="28" customFormat="1" ht="13.8" x14ac:dyDescent="0.3">
      <c r="A97" s="30"/>
      <c r="B97" s="31" t="s">
        <v>9</v>
      </c>
      <c r="C97" s="34">
        <f t="shared" si="30"/>
        <v>867176921243</v>
      </c>
      <c r="D97" s="35">
        <v>867176921243</v>
      </c>
      <c r="E97" s="35">
        <v>867176921243</v>
      </c>
      <c r="F97" s="64">
        <v>0</v>
      </c>
      <c r="G97" s="36">
        <v>0</v>
      </c>
      <c r="H97" s="67">
        <v>867176921243</v>
      </c>
      <c r="I97" s="36">
        <v>0</v>
      </c>
      <c r="J97" s="41"/>
      <c r="K97" s="34">
        <f t="shared" si="21"/>
        <v>50442941118</v>
      </c>
      <c r="L97" s="35">
        <v>50442941118</v>
      </c>
      <c r="M97" s="35">
        <v>50442941118</v>
      </c>
      <c r="N97" s="64">
        <v>0</v>
      </c>
      <c r="O97" s="36">
        <v>0</v>
      </c>
      <c r="P97" s="67">
        <v>50442941118</v>
      </c>
      <c r="Q97" s="46">
        <v>0</v>
      </c>
      <c r="R97" s="47">
        <v>0</v>
      </c>
      <c r="S97" s="41"/>
      <c r="T97" s="42">
        <f t="shared" si="22"/>
        <v>0</v>
      </c>
      <c r="U97" s="37">
        <v>0</v>
      </c>
      <c r="V97" s="37">
        <v>0</v>
      </c>
      <c r="W97" s="74">
        <v>0</v>
      </c>
      <c r="X97" s="48">
        <v>0</v>
      </c>
      <c r="Y97" s="75">
        <v>0</v>
      </c>
      <c r="Z97" s="67">
        <v>0</v>
      </c>
      <c r="AA97" s="37">
        <f t="shared" si="29"/>
        <v>0</v>
      </c>
      <c r="AB97" s="37">
        <v>0</v>
      </c>
      <c r="AC97" s="72">
        <v>0</v>
      </c>
      <c r="AD97" s="37">
        <v>0</v>
      </c>
      <c r="AE97" s="73">
        <v>0</v>
      </c>
      <c r="AF97" s="72">
        <v>0</v>
      </c>
      <c r="AG97" s="46">
        <v>0</v>
      </c>
      <c r="AH97" s="40">
        <v>0</v>
      </c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</row>
    <row r="98" spans="1:53" s="28" customFormat="1" ht="13.8" x14ac:dyDescent="0.3">
      <c r="A98" s="93"/>
      <c r="B98" s="94"/>
      <c r="C98" s="95"/>
      <c r="D98" s="95"/>
      <c r="E98" s="95"/>
      <c r="F98" s="96"/>
      <c r="G98" s="96"/>
      <c r="H98" s="97"/>
      <c r="I98" s="96"/>
      <c r="J98" s="98"/>
      <c r="K98" s="95"/>
      <c r="L98" s="95"/>
      <c r="M98" s="95"/>
      <c r="N98" s="96"/>
      <c r="O98" s="96"/>
      <c r="P98" s="97"/>
      <c r="Q98" s="99"/>
      <c r="R98" s="99"/>
      <c r="S98" s="98"/>
      <c r="T98" s="97"/>
      <c r="U98" s="97"/>
      <c r="V98" s="97"/>
      <c r="W98" s="99"/>
      <c r="X98" s="99"/>
      <c r="Y98" s="99"/>
      <c r="Z98" s="97"/>
      <c r="AA98" s="97"/>
      <c r="AB98" s="97"/>
      <c r="AC98" s="100"/>
      <c r="AD98" s="97"/>
      <c r="AE98" s="100"/>
      <c r="AF98" s="100"/>
      <c r="AG98" s="99"/>
      <c r="AH98" s="100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</row>
    <row r="99" spans="1:53" x14ac:dyDescent="0.3"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</row>
    <row r="100" spans="1:53" s="81" customFormat="1" x14ac:dyDescent="0.3">
      <c r="C100" s="85" t="s">
        <v>36</v>
      </c>
      <c r="D100" s="85"/>
      <c r="E100" s="85"/>
      <c r="G100" s="85"/>
      <c r="K100" s="86"/>
      <c r="L100" s="86"/>
      <c r="M100" s="86"/>
      <c r="N100" s="86"/>
      <c r="T100" s="60" t="s">
        <v>35</v>
      </c>
      <c r="U100" s="60"/>
      <c r="V100" s="60"/>
      <c r="W100" s="60"/>
    </row>
    <row r="101" spans="1:53" s="81" customFormat="1" ht="13.2" x14ac:dyDescent="0.25">
      <c r="C101" s="44" t="s">
        <v>38</v>
      </c>
      <c r="D101" s="44"/>
    </row>
    <row r="102" spans="1:53" x14ac:dyDescent="0.3">
      <c r="C102" s="86" t="s">
        <v>39</v>
      </c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x14ac:dyDescent="0.3"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x14ac:dyDescent="0.3"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x14ac:dyDescent="0.3"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</row>
    <row r="106" spans="1:53" x14ac:dyDescent="0.3"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</row>
    <row r="107" spans="1:53" x14ac:dyDescent="0.3"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x14ac:dyDescent="0.3"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</row>
    <row r="109" spans="1:53" x14ac:dyDescent="0.3"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</row>
    <row r="110" spans="1:53" x14ac:dyDescent="0.3"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x14ac:dyDescent="0.3">
      <c r="C111" s="87"/>
      <c r="D111" s="87"/>
      <c r="E111" s="87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</sheetData>
  <mergeCells count="24">
    <mergeCell ref="C1:H1"/>
    <mergeCell ref="T7:T10"/>
    <mergeCell ref="I8:I9"/>
    <mergeCell ref="L8:L9"/>
    <mergeCell ref="Q8:Q9"/>
    <mergeCell ref="R8:R9"/>
    <mergeCell ref="C5:I6"/>
    <mergeCell ref="K5:R6"/>
    <mergeCell ref="C7:C10"/>
    <mergeCell ref="D8:D9"/>
    <mergeCell ref="T5:AH6"/>
    <mergeCell ref="AH8:AH9"/>
    <mergeCell ref="AG8:AG9"/>
    <mergeCell ref="X9:Z9"/>
    <mergeCell ref="K7:K10"/>
    <mergeCell ref="E9:F9"/>
    <mergeCell ref="AD9:AF9"/>
    <mergeCell ref="U8:U9"/>
    <mergeCell ref="AA8:AA10"/>
    <mergeCell ref="G9:H9"/>
    <mergeCell ref="M9:N9"/>
    <mergeCell ref="O9:P9"/>
    <mergeCell ref="V9:W9"/>
    <mergeCell ref="AB9:AC9"/>
  </mergeCells>
  <conditionalFormatting sqref="AG110:AH11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06:AH10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Легенда</vt:lpstr>
      <vt:lpstr>Обработени плаќања по ПС - број</vt:lpstr>
      <vt:lpstr>Обраб. плаќања по ПС - вредност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Maja Deleva</cp:lastModifiedBy>
  <dcterms:created xsi:type="dcterms:W3CDTF">2016-11-06T18:04:02Z</dcterms:created>
  <dcterms:modified xsi:type="dcterms:W3CDTF">2023-06-27T14:36:38Z</dcterms:modified>
</cp:coreProperties>
</file>